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<sst xmlns="http://schemas.openxmlformats.org/spreadsheetml/2006/main" count="159" uniqueCount="150">
  <si>
    <t>800x500x1800</t>
  </si>
  <si>
    <t>nr</t>
  </si>
  <si>
    <t>U.01</t>
  </si>
  <si>
    <t>U.02</t>
  </si>
  <si>
    <t>U.03</t>
  </si>
  <si>
    <t>U.04</t>
  </si>
  <si>
    <t>U.05</t>
  </si>
  <si>
    <t>U.06</t>
  </si>
  <si>
    <t>U.07</t>
  </si>
  <si>
    <t>U.08</t>
  </si>
  <si>
    <t>U.09</t>
  </si>
  <si>
    <t>U.12</t>
  </si>
  <si>
    <t>zasilanie</t>
  </si>
  <si>
    <t>[kW]</t>
  </si>
  <si>
    <t>[V]</t>
  </si>
  <si>
    <t>sanitarne</t>
  </si>
  <si>
    <t>Z.01</t>
  </si>
  <si>
    <t>Z.02</t>
  </si>
  <si>
    <t>Z.03</t>
  </si>
  <si>
    <t>Z.04</t>
  </si>
  <si>
    <t>Z.05</t>
  </si>
  <si>
    <t>Z.06</t>
  </si>
  <si>
    <t>Ch.02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</si>
  <si>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</si>
  <si>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</si>
  <si>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</si>
  <si>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</si>
  <si>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</si>
  <si>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</si>
  <si>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</si>
  <si>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</si>
  <si>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</si>
  <si>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R.10</t>
  </si>
  <si>
    <t>600x600x850</t>
  </si>
  <si>
    <t>W.01</t>
  </si>
  <si>
    <t>W.02</t>
  </si>
  <si>
    <t>∅402x670</t>
  </si>
  <si>
    <t>szafa przelotowa stalowa. Drzwi suwane</t>
  </si>
  <si>
    <t>szafka wisząca stalowa. Drzwi suwane</t>
  </si>
  <si>
    <t>800x600x850</t>
  </si>
  <si>
    <t>420x360</t>
  </si>
  <si>
    <t>900x300x600</t>
  </si>
  <si>
    <t>512×358×255</t>
  </si>
  <si>
    <t xml:space="preserve">Pojemnik mobilny na odpadki z pokrywą uruchamianą bezdotykowo o poj. 60/70 l </t>
  </si>
  <si>
    <t>500x220x410</t>
  </si>
  <si>
    <t>z.w., c.w., kanalizacja</t>
  </si>
  <si>
    <t>ilość</t>
  </si>
  <si>
    <t>[szt.]</t>
  </si>
  <si>
    <t>wymiary</t>
  </si>
  <si>
    <t>[mm]</t>
  </si>
  <si>
    <t>zawór ze złączką do węża</t>
  </si>
  <si>
    <t>przechowywanie - regały, szafy, półki, ruszty</t>
  </si>
  <si>
    <t>urządzenia chłodnicze</t>
  </si>
  <si>
    <t>urządzenia, wyposażenie</t>
  </si>
  <si>
    <t>suma [kW]</t>
  </si>
  <si>
    <t>Suma [kW]</t>
  </si>
  <si>
    <t>ZESTAWIENIE WYPOSAŻENIA</t>
  </si>
  <si>
    <t>maszynka do mielenia mięsa (wilk) z funkcją kotleciarki, z zestawem ostrzy, możliwość ciągłej pracy</t>
  </si>
  <si>
    <r>
      <rPr>
        <b/>
        <u val="single"/>
        <sz val="12"/>
        <rFont val="Arial Narrow"/>
        <family val="2"/>
      </rPr>
      <t>Wykonanie mebli stalowych</t>
    </r>
    <r>
      <rPr>
        <sz val="12"/>
        <rFont val="Arial Narrow"/>
        <family val="2"/>
      </rPr>
      <t xml:space="preserve"> z blach, rur, kształtowników i profili nierdzewnych szlifowanych (ziarno 240) wg AISI 304. Konstrukcja wyrobu spawano-zgrzewana. Płyty wierzchnie  z blachy o grubości minimum 1,5mm, usztywniane elementami metalowymi ze stali nierdzewnej. Kształt usztywnień
uniemożliwiający zaleganie zanieczyszczeń, a ich umiejscowienie zapewnia dostęp do czyszczenia. Komory zlewów wykonane technologią
tłoczenia. Wszystkie połączenia ścian i dna komór zlewów są wykonane po łuku R14. Szkielet: nośniki wykonane z profili kwadratowych (40x40x1,25), łączniki górne szkieletu wykonane w formie ceowym (aby ułatwić czyszczenie) z blachy o grubości min. 1,5mm i wysokości 100 mm zapewniającym podwyższenie sztywności konstrukcji, maskownice komór wykonane z blachy o grubości min. 1,0 mm. Szkielet wyposażony w nogi regulowane z możliwością regulacji w zakresie ±15 mm od wymiaru bazowego.</t>
    </r>
  </si>
  <si>
    <t>obieraczka do warzyw z osadnikiem obierzyn, wsad 6 kg, wydajność 60 kg/h</t>
  </si>
  <si>
    <t>390x770x940</t>
  </si>
  <si>
    <t>z.w. z giętkim wężem 3/4", odpływ z kratką DN100</t>
  </si>
  <si>
    <t>1000x600x850</t>
  </si>
  <si>
    <t>gaz</t>
  </si>
  <si>
    <t>Kuchnia gazowa 6-palnikowa z piekarnikiem gazowym oraz szafką, palniki o mocy 3x 2,7 kW oraz 3x 3,15 kW (z podwójnym pierścieniem płomienia), piekarnik gazowy 2 kW, 
Wymiary piekarnika: 420x420x300, grill elektryczny: 1,8 kW</t>
  </si>
  <si>
    <t>320x304x590</t>
  </si>
  <si>
    <t>robot wielofunkcyjny wilk-cutter poj. 4,5 l /szatkownica z zestawem ostrzy i akcesoriów do robienia wiórów, słupków, kostek, plastrów, przecierów w różnych rozmiarach, możliwość pracy ciągłej, regulowana predkość</t>
  </si>
  <si>
    <t>z.w. lub c.w., z giętkim wężem 3/4", odpływ z kratką DN100</t>
  </si>
  <si>
    <t>zmywarka gastromiczna uniwersalna na podstawie z funkcją wyparzania, prześwit komory min. 380 mm, mycie w obiegu zamkniętym, wyświetlacz, min. 3 programy mycia, wydajność pompy 300 l/min, ciśnienie 0,2-0,4 MPa, kosze 500x500</t>
  </si>
  <si>
    <t>regał magazynowy stalowy, półki perforowane Maksymalne obciążenie na półkę min. 70 kg/m2</t>
  </si>
  <si>
    <t>1000x500x1800</t>
  </si>
  <si>
    <t>900x500x1800</t>
  </si>
  <si>
    <t xml:space="preserve">szafa porządkowa stalowa ze zlewem. Drzwi dwuskrzydłowe </t>
  </si>
  <si>
    <t>1000x500x2000</t>
  </si>
  <si>
    <t>nadstawka na stół podwójna</t>
  </si>
  <si>
    <t>1000x300x700</t>
  </si>
  <si>
    <t>800x300x660</t>
  </si>
  <si>
    <t xml:space="preserve">  260x287x137</t>
  </si>
  <si>
    <t>waga elektroniczna 30 kg, dokładność 5/10 g</t>
  </si>
  <si>
    <t>stół z dwiema półkami na kółkach z hamulcem</t>
  </si>
  <si>
    <t>400x800x850</t>
  </si>
  <si>
    <t>pozostałe wyposażenie</t>
  </si>
  <si>
    <t xml:space="preserve">szafa stalowa. Drzwi jednoskrzydłowe Maksymalne obciążenie na półkę min. 70 kg/m2 </t>
  </si>
  <si>
    <t>500x500x2000</t>
  </si>
  <si>
    <t>800x500x2000</t>
  </si>
  <si>
    <t>basen  jednokomorowy + gastronomiczna bateria stojąca ze spryskiwaczem i wylewką</t>
  </si>
  <si>
    <t>zlew  jednokomorowy 400x400 stalowy + bateria stojąca</t>
  </si>
  <si>
    <t>zlew  jednokomorowy 400x400 stalowy + + gastronomiczna bateria stojąca ze spryskiwaczem i wylewką</t>
  </si>
  <si>
    <t>270x400</t>
  </si>
  <si>
    <t>U.13</t>
  </si>
  <si>
    <t>zmiękczacz wody półautomatyczny lub automatyczny,
ilość uzdatnionej wody  między regeneracjami: 1500 l/h, natężenie przepływu: 0-30 l./min., ciśnienie robocze: 1,5-6,0 bar, średnica przyłącza 3/4", temperatura max. wody: 40 °C,</t>
  </si>
  <si>
    <t>1500x500x1800</t>
  </si>
  <si>
    <t>600x615x830</t>
  </si>
  <si>
    <t>chłodziarka podblatowa ze stali nierdzewnej 130 l</t>
  </si>
  <si>
    <t xml:space="preserve">szafa chłodnicza jednokomorowa 380 l drzwi przeszklone, </t>
  </si>
  <si>
    <t>600x600x1980</t>
  </si>
  <si>
    <t>zlewy, baseny, umywalki</t>
  </si>
  <si>
    <t>stoły, blaty robocze</t>
  </si>
  <si>
    <t>B.01</t>
  </si>
  <si>
    <t>B.02</t>
  </si>
  <si>
    <t>400x600x850</t>
  </si>
  <si>
    <t>B.03</t>
  </si>
  <si>
    <t>B.04</t>
  </si>
  <si>
    <t>B.05</t>
  </si>
  <si>
    <t>B.06</t>
  </si>
  <si>
    <t>B.07</t>
  </si>
  <si>
    <t>B.08</t>
  </si>
  <si>
    <t>B.09</t>
  </si>
  <si>
    <t>1800x600x850</t>
  </si>
  <si>
    <t>B.10</t>
  </si>
  <si>
    <t>stół stalowy z 2 półkami i jednym boksem z trzema szufladami</t>
  </si>
  <si>
    <t>1200x600x850</t>
  </si>
  <si>
    <t>150x600x850</t>
  </si>
  <si>
    <t>stół stalowy z trzema szufladami</t>
  </si>
  <si>
    <t>stół stalowy bez półek + Z.04</t>
  </si>
  <si>
    <t>stół stalowy z 2 półkami + Z.04</t>
  </si>
  <si>
    <t>210x600x850</t>
  </si>
  <si>
    <t>stół stalowy z 1 półką</t>
  </si>
  <si>
    <t>stół stalowy z 1 półką i 2 podwieszanymi szufladami oraz nadwieszeniem 250x250 (przy kominie)</t>
  </si>
  <si>
    <t>2500x600x850</t>
  </si>
  <si>
    <t>stół stalowy z 2 półkami i jednym boksem z trzema szufladami + Z.04</t>
  </si>
  <si>
    <t>1700x600x850</t>
  </si>
  <si>
    <t>stół stalowy z otworem + Z.05</t>
  </si>
  <si>
    <t>stół stalowy</t>
  </si>
  <si>
    <t>półka wisząca przestawna podwójna stalowa z dwiema konsolami</t>
  </si>
  <si>
    <t>umywalka barowa do zamontowana w blacie baru + bateria</t>
  </si>
  <si>
    <t>Naświetlacz UV do jaj i noży, pojemność 30 szt. Jaj/ 8 noży</t>
  </si>
  <si>
    <t>umywalka + bateria/zawory umywalkowe stojące o śr. nominalnej 15 mm</t>
  </si>
  <si>
    <t>U.10</t>
  </si>
  <si>
    <t>terminal POS z drukarką i czytnikiem kart (caly zestaw wykorzystywany w gastronomii wraz z oprogramowaniem)</t>
  </si>
  <si>
    <t>Ch.01</t>
  </si>
  <si>
    <t xml:space="preserve">Nazwa, opis asortymentu </t>
  </si>
  <si>
    <t>Cena jednostkowa netto (zł)</t>
  </si>
  <si>
    <t>Stawka podatku VAT (%)</t>
  </si>
  <si>
    <t>Cena jednostkowa brutto(zł)</t>
  </si>
  <si>
    <t>Wartość netto (zł)</t>
  </si>
  <si>
    <t>Wartość podatku VAT (zł)</t>
  </si>
  <si>
    <t>Wartość brutto(zł)</t>
  </si>
  <si>
    <t xml:space="preserve">Lampa owadobójcza rażąca, 
wisząca sufitowa, obustronna, do użytku wewnętrznego. przeznaczona do użytku komercyjnego w zakładach gastronomicznych i obiektach żywienia zbiorowego. Wysokość max. 30 cm, montaż pod sufitem. Należy zapewnić możliwość włączania/wyłączania z poziomu posadzki.
obudowa stal nierdzewna lub aluminium lub stal ocynkowana malowana proszkowo, wyjmowana taca na owady.
2 x świetlówka UV-A, żarówki nierozpryskowe pokryte folią FEP, beznarzędziowa wymiana żarówek.
zasięg co najmniej 30 m2
Napięcie siatki rażącej 2000-2500 V
Zasilanie  220-240V 
</t>
  </si>
  <si>
    <t xml:space="preserve">krajalnica uniwersalna, regulowana grubość plastrów, 
średnica tarczy tnącej 220-250mm
regulacja grubości plastrów w zakresie 0-12mm,
ze stali nierdzewnej kwasoodpornej lub anodowanego aluminium
przeznaczona do użytku w zakładach gastronomicznych, możliwość pracy ciągłej, tryb pracy manualny,
nieprzywierające powierzchnie robocze, pochyły układ tnący, osłona zabezpieczająca tarczę tnącą, ergonomiczne uchwyty robocze, wbudowana półautomatyczna ostrzałka, konstrukcja zapewniająca możliwość łatwego i szybkiego mycia i czyszczenia, nóżki antypoślizgowe
Moc 0,15-0,30 kW
Zasilanie  220-240V 
</t>
  </si>
  <si>
    <t xml:space="preserve">blender barowy 
Wielofunkcyjny, przeznaczony do: blendowania owoców i warzyw, przygotowania koktajli, smothies, deserów oraz kruszenia lodu
dzbanek wymienny z poliwęglanu, pojemność 1,2-2,0 l, z miarką odporną na ścieranie, możliwość mycia w zmywarce, konstrukcja urządzenia redukująca poziom hałasu, nóżki antypoślizgowe, Wymienne ostrza z wytrzymałej stali nierdzewnej, 
obudowa ze stali nierdzewnej kwasoodpornej, anodowanego aluminium lub wysokiej jakości tworzywa odpornego na uszkodzenia i dopuszczonego do kontaktu z żywnością
maksymalna prędkość obrotowa nie mniej niż 20 000 obr./min, Regulacja prędkości płynna lub 3 prędkości obrotowe, funkcja trybu pulsacyjnego
Wydajność na dobę nie mniej niż 50 cykli.
Moc 0,6-1,5 kW
Zasilanie  220-240V 
</t>
  </si>
  <si>
    <t>Wartość netto razem( zł)</t>
  </si>
  <si>
    <t>Wartość podatku Vat razem (zł)</t>
  </si>
  <si>
    <t>Wartość brutto razem (zł)</t>
  </si>
  <si>
    <t>Zamawiający wymaga aby całe wyposażenie ujęte w opisie przedmiotu zamówienia posiadało minimum 24 miesięczną gwarancję.Okres gwarancji stanowi jedno z kryteriów oceny ofert.</t>
  </si>
  <si>
    <t>Załącznik nr 1 a do SIWZ</t>
  </si>
  <si>
    <t>AZP-240/PN-p30/078/2020</t>
  </si>
  <si>
    <r>
      <t xml:space="preserve">Dotyczy postępowania o udzielenie zamówienia publicznego o wartości szacunkowej nieprzekraczającej 214 000 euro prowadzonego w trybie przetargu nieograniczonego pn: </t>
    </r>
    <r>
      <rPr>
        <b/>
        <sz val="12"/>
        <rFont val="Arial Narrow"/>
        <family val="2"/>
      </rPr>
      <t>Dostawa wraz z montażem wyposażenia kuchni w Domu Pracy Twórczej  Katolickiego Uniwersytetu Lubelskiego Jana Pawła II w Kazimierzu Dolnym</t>
    </r>
  </si>
  <si>
    <t>......................................(pieczęć i podpis Wykonawcy)</t>
  </si>
  <si>
    <t>(data i miejscowość)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</si>
</sst>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6"/>
      <name val="Arial CE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0"/>
    </font>
    <font>
      <i/>
      <sz val="12"/>
      <name val="Arial Narrow"/>
      <family val="2"/>
    </font>
    <font>
      <b/>
      <u val="single"/>
      <sz val="12"/>
      <name val="Arial Narrow"/>
      <family val="2"/>
    </font>
    <font>
      <sz val="12"/>
      <color indexed="10"/>
      <name val="Arial Narrow"/>
      <family val="2"/>
    </font>
    <font>
      <sz val="12"/>
      <color rgb="FFFF0000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11" xfId="52" applyNumberFormat="1" applyFont="1" applyBorder="1" applyAlignment="1">
      <alignment horizontal="left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wrapText="1"/>
      <protection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0" xfId="52" applyNumberFormat="1" applyFont="1" applyBorder="1" applyAlignment="1">
      <alignment horizontal="left" vertical="center" wrapText="1"/>
      <protection/>
    </xf>
    <xf numFmtId="0" fontId="22" fillId="0" borderId="0" xfId="52" applyFont="1" applyBorder="1" applyAlignment="1">
      <alignment wrapText="1"/>
      <protection/>
    </xf>
    <xf numFmtId="0" fontId="22" fillId="0" borderId="0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22" fillId="0" borderId="12" xfId="52" applyFont="1" applyBorder="1" applyAlignment="1">
      <alignment wrapText="1"/>
      <protection/>
    </xf>
    <xf numFmtId="0" fontId="22" fillId="0" borderId="13" xfId="52" applyFont="1" applyBorder="1" applyAlignment="1">
      <alignment horizontal="center" vertic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0" fontId="25" fillId="0" borderId="12" xfId="52" applyNumberFormat="1" applyFont="1" applyBorder="1" applyAlignment="1">
      <alignment horizontal="left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2" fontId="23" fillId="0" borderId="0" xfId="0" applyNumberFormat="1" applyFont="1" applyBorder="1" applyAlignment="1">
      <alignment/>
    </xf>
    <xf numFmtId="0" fontId="22" fillId="24" borderId="10" xfId="52" applyFont="1" applyFill="1" applyBorder="1" applyAlignment="1">
      <alignment horizontal="center" vertical="center" wrapText="1"/>
      <protection/>
    </xf>
    <xf numFmtId="0" fontId="22" fillId="24" borderId="11" xfId="52" applyNumberFormat="1" applyFont="1" applyFill="1" applyBorder="1" applyAlignment="1">
      <alignment horizontal="left" vertical="center" wrapText="1"/>
      <protection/>
    </xf>
    <xf numFmtId="0" fontId="22" fillId="24" borderId="11" xfId="52" applyFont="1" applyFill="1" applyBorder="1" applyAlignment="1">
      <alignment horizontal="center" vertical="center" wrapText="1"/>
      <protection/>
    </xf>
    <xf numFmtId="2" fontId="22" fillId="24" borderId="11" xfId="52" applyNumberFormat="1" applyFont="1" applyFill="1" applyBorder="1" applyAlignment="1">
      <alignment horizontal="center" vertical="center" wrapText="1"/>
      <protection/>
    </xf>
    <xf numFmtId="2" fontId="22" fillId="24" borderId="14" xfId="52" applyNumberFormat="1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2" fillId="24" borderId="15" xfId="52" applyFont="1" applyFill="1" applyBorder="1" applyAlignment="1">
      <alignment horizontal="center" vertical="center" wrapText="1"/>
      <protection/>
    </xf>
    <xf numFmtId="0" fontId="22" fillId="24" borderId="11" xfId="52" applyFont="1" applyFill="1" applyBorder="1" applyAlignment="1">
      <alignment wrapText="1"/>
      <protection/>
    </xf>
    <xf numFmtId="0" fontId="22" fillId="24" borderId="0" xfId="52" applyFont="1" applyFill="1" applyBorder="1" applyAlignment="1">
      <alignment horizontal="center" vertical="center" wrapText="1"/>
      <protection/>
    </xf>
    <xf numFmtId="0" fontId="22" fillId="24" borderId="16" xfId="52" applyFont="1" applyFill="1" applyBorder="1" applyAlignment="1">
      <alignment horizontal="center" vertical="center" wrapText="1"/>
      <protection/>
    </xf>
    <xf numFmtId="0" fontId="22" fillId="24" borderId="16" xfId="52" applyFont="1" applyFill="1" applyBorder="1" applyAlignment="1">
      <alignment horizontal="center" wrapText="1"/>
      <protection/>
    </xf>
    <xf numFmtId="0" fontId="22" fillId="24" borderId="17" xfId="52" applyFont="1" applyFill="1" applyBorder="1" applyAlignment="1">
      <alignment horizontal="center" vertical="center" wrapText="1"/>
      <protection/>
    </xf>
    <xf numFmtId="0" fontId="22" fillId="0" borderId="16" xfId="52" applyFont="1" applyBorder="1" applyAlignment="1">
      <alignment horizontal="center" wrapText="1"/>
      <protection/>
    </xf>
    <xf numFmtId="0" fontId="22" fillId="0" borderId="11" xfId="0" applyFont="1" applyBorder="1" applyAlignment="1">
      <alignment/>
    </xf>
    <xf numFmtId="0" fontId="22" fillId="24" borderId="11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0" fontId="22" fillId="26" borderId="10" xfId="52" applyFont="1" applyFill="1" applyBorder="1" applyAlignment="1">
      <alignment horizontal="center" vertical="center" wrapText="1"/>
      <protection/>
    </xf>
    <xf numFmtId="0" fontId="22" fillId="26" borderId="11" xfId="52" applyNumberFormat="1" applyFont="1" applyFill="1" applyBorder="1" applyAlignment="1">
      <alignment horizontal="left" vertical="center" wrapText="1"/>
      <protection/>
    </xf>
    <xf numFmtId="0" fontId="22" fillId="26" borderId="11" xfId="52" applyFont="1" applyFill="1" applyBorder="1" applyAlignment="1">
      <alignment horizontal="center" vertical="center" wrapText="1"/>
      <protection/>
    </xf>
    <xf numFmtId="2" fontId="22" fillId="26" borderId="11" xfId="52" applyNumberFormat="1" applyFont="1" applyFill="1" applyBorder="1" applyAlignment="1">
      <alignment horizontal="center" vertical="center" wrapText="1"/>
      <protection/>
    </xf>
    <xf numFmtId="2" fontId="22" fillId="26" borderId="14" xfId="52" applyNumberFormat="1" applyFont="1" applyFill="1" applyBorder="1" applyAlignment="1">
      <alignment horizontal="center" vertical="center" wrapText="1"/>
      <protection/>
    </xf>
    <xf numFmtId="0" fontId="22" fillId="26" borderId="16" xfId="52" applyFont="1" applyFill="1" applyBorder="1" applyAlignment="1">
      <alignment horizontal="center" vertical="center" wrapText="1"/>
      <protection/>
    </xf>
    <xf numFmtId="0" fontId="22" fillId="26" borderId="11" xfId="0" applyFont="1" applyFill="1" applyBorder="1" applyAlignment="1">
      <alignment/>
    </xf>
    <xf numFmtId="0" fontId="22" fillId="0" borderId="0" xfId="52" applyNumberFormat="1" applyFont="1" applyFill="1" applyBorder="1" applyAlignment="1">
      <alignment horizontal="left" vertical="center" wrapText="1"/>
      <protection/>
    </xf>
    <xf numFmtId="0" fontId="23" fillId="27" borderId="11" xfId="52" applyFont="1" applyFill="1" applyBorder="1" applyAlignment="1">
      <alignment horizontal="center" vertical="center" wrapText="1"/>
      <protection/>
    </xf>
    <xf numFmtId="0" fontId="23" fillId="27" borderId="18" xfId="52" applyFont="1" applyFill="1" applyBorder="1" applyAlignment="1">
      <alignment horizontal="center" vertical="center" wrapText="1"/>
      <protection/>
    </xf>
    <xf numFmtId="0" fontId="23" fillId="27" borderId="19" xfId="52" applyFont="1" applyFill="1" applyBorder="1" applyAlignment="1">
      <alignment horizontal="center" vertical="center" wrapText="1"/>
      <protection/>
    </xf>
    <xf numFmtId="0" fontId="23" fillId="27" borderId="20" xfId="52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27" borderId="11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24" borderId="21" xfId="0" applyFont="1" applyFill="1" applyBorder="1" applyAlignment="1">
      <alignment/>
    </xf>
    <xf numFmtId="0" fontId="22" fillId="27" borderId="16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2" fillId="0" borderId="32" xfId="0" applyFont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3" fillId="27" borderId="33" xfId="0" applyFont="1" applyFill="1" applyBorder="1" applyAlignment="1">
      <alignment horizontal="center"/>
    </xf>
    <xf numFmtId="0" fontId="24" fillId="27" borderId="34" xfId="0" applyFont="1" applyFill="1" applyBorder="1" applyAlignment="1">
      <alignment horizontal="center"/>
    </xf>
    <xf numFmtId="0" fontId="24" fillId="27" borderId="35" xfId="0" applyFont="1" applyFill="1" applyBorder="1" applyAlignment="1">
      <alignment horizontal="center"/>
    </xf>
    <xf numFmtId="0" fontId="23" fillId="20" borderId="36" xfId="52" applyFont="1" applyFill="1" applyBorder="1" applyAlignment="1">
      <alignment horizontal="center" vertical="center" wrapText="1"/>
      <protection/>
    </xf>
    <xf numFmtId="0" fontId="24" fillId="20" borderId="34" xfId="0" applyFont="1" applyFill="1" applyBorder="1" applyAlignment="1">
      <alignment wrapText="1"/>
    </xf>
    <xf numFmtId="0" fontId="23" fillId="20" borderId="15" xfId="5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3" fillId="20" borderId="33" xfId="52" applyFont="1" applyFill="1" applyBorder="1" applyAlignment="1">
      <alignment horizontal="center" vertical="center" wrapText="1"/>
      <protection/>
    </xf>
    <xf numFmtId="0" fontId="23" fillId="27" borderId="21" xfId="52" applyNumberFormat="1" applyFont="1" applyFill="1" applyBorder="1" applyAlignment="1">
      <alignment horizontal="left" vertical="center" wrapText="1"/>
      <protection/>
    </xf>
    <xf numFmtId="0" fontId="23" fillId="27" borderId="37" xfId="52" applyNumberFormat="1" applyFont="1" applyFill="1" applyBorder="1" applyAlignment="1">
      <alignment horizontal="left" vertical="center" wrapText="1"/>
      <protection/>
    </xf>
    <xf numFmtId="0" fontId="22" fillId="27" borderId="16" xfId="0" applyFont="1" applyFill="1" applyBorder="1" applyAlignment="1">
      <alignment/>
    </xf>
    <xf numFmtId="0" fontId="22" fillId="27" borderId="25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25" xfId="0" applyFont="1" applyBorder="1" applyAlignment="1">
      <alignment/>
    </xf>
    <xf numFmtId="0" fontId="23" fillId="27" borderId="11" xfId="52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wrapText="1"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34" xfId="0" applyFont="1" applyBorder="1" applyAlignment="1">
      <alignment wrapText="1"/>
    </xf>
    <xf numFmtId="0" fontId="23" fillId="27" borderId="11" xfId="0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/>
    </xf>
    <xf numFmtId="0" fontId="23" fillId="27" borderId="16" xfId="0" applyFont="1" applyFill="1" applyBorder="1" applyAlignment="1">
      <alignment horizontal="center" vertical="center" wrapText="1"/>
    </xf>
    <xf numFmtId="0" fontId="23" fillId="27" borderId="38" xfId="52" applyFont="1" applyFill="1" applyBorder="1" applyAlignment="1">
      <alignment horizontal="center" vertical="center" wrapText="1"/>
      <protection/>
    </xf>
    <xf numFmtId="0" fontId="23" fillId="27" borderId="39" xfId="52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heet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46">
      <selection activeCell="A65" sqref="A65:I66"/>
    </sheetView>
  </sheetViews>
  <sheetFormatPr defaultColWidth="9.140625" defaultRowHeight="12.75"/>
  <cols>
    <col min="1" max="1" width="9.7109375" style="1" customWidth="1"/>
    <col min="2" max="2" width="53.28125" style="6" customWidth="1"/>
    <col min="3" max="3" width="14.140625" style="1" bestFit="1" customWidth="1"/>
    <col min="4" max="4" width="7.140625" style="1" bestFit="1" customWidth="1"/>
    <col min="5" max="5" width="4.7109375" style="1" bestFit="1" customWidth="1"/>
    <col min="6" max="6" width="10.140625" style="1" bestFit="1" customWidth="1"/>
    <col min="7" max="7" width="4.7109375" style="1" customWidth="1"/>
    <col min="8" max="8" width="6.140625" style="1" bestFit="1" customWidth="1"/>
    <col min="9" max="9" width="20.421875" style="7" customWidth="1"/>
    <col min="10" max="10" width="15.57421875" style="1" customWidth="1"/>
    <col min="11" max="11" width="15.421875" style="1" customWidth="1"/>
    <col min="12" max="12" width="0.13671875" style="1" hidden="1" customWidth="1"/>
    <col min="13" max="13" width="22.7109375" style="1" customWidth="1"/>
    <col min="14" max="14" width="0.2890625" style="1" hidden="1" customWidth="1"/>
    <col min="15" max="15" width="17.00390625" style="1" customWidth="1"/>
    <col min="16" max="16" width="9.140625" style="1" hidden="1" customWidth="1"/>
    <col min="17" max="17" width="18.28125" style="1" customWidth="1"/>
    <col min="18" max="18" width="0.13671875" style="1" customWidth="1"/>
    <col min="19" max="19" width="18.00390625" style="1" customWidth="1"/>
    <col min="20" max="20" width="9.140625" style="1" hidden="1" customWidth="1"/>
    <col min="21" max="16384" width="9.140625" style="1" customWidth="1"/>
  </cols>
  <sheetData>
    <row r="1" spans="1:19" ht="59.25" customHeight="1">
      <c r="A1" s="56" t="s">
        <v>148</v>
      </c>
      <c r="B1" s="56"/>
      <c r="O1" s="56" t="s">
        <v>149</v>
      </c>
      <c r="P1" s="56"/>
      <c r="Q1" s="56"/>
      <c r="R1" s="56"/>
      <c r="S1" s="56"/>
    </row>
    <row r="3" spans="1:19" ht="15">
      <c r="A3" s="61" t="s">
        <v>146</v>
      </c>
      <c r="B3" s="61"/>
      <c r="F3" s="60"/>
      <c r="G3" s="60"/>
      <c r="H3" s="60"/>
      <c r="I3" s="60"/>
      <c r="O3" s="60" t="s">
        <v>145</v>
      </c>
      <c r="P3" s="56"/>
      <c r="Q3" s="56"/>
      <c r="R3" s="56"/>
      <c r="S3" s="56"/>
    </row>
    <row r="4" spans="1:19" ht="56.25" customHeight="1">
      <c r="A4" s="59" t="s">
        <v>147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2" ht="15.75" thickBot="1">
      <c r="A5" s="58"/>
      <c r="B5" s="58"/>
      <c r="C5" s="58"/>
      <c r="D5" s="58"/>
      <c r="E5" s="58"/>
      <c r="F5" s="58"/>
      <c r="G5" s="58"/>
      <c r="H5" s="58"/>
      <c r="I5" s="58"/>
      <c r="K5" s="56"/>
      <c r="L5" s="56"/>
    </row>
    <row r="6" spans="1:12" ht="15">
      <c r="A6" s="76" t="s">
        <v>56</v>
      </c>
      <c r="B6" s="77"/>
      <c r="C6" s="77"/>
      <c r="D6" s="77"/>
      <c r="E6" s="77"/>
      <c r="F6" s="77"/>
      <c r="G6" s="77"/>
      <c r="H6" s="77"/>
      <c r="I6" s="78"/>
      <c r="J6" s="24"/>
      <c r="K6" s="56"/>
      <c r="L6" s="56"/>
    </row>
    <row r="7" spans="1:12" ht="15">
      <c r="A7" s="99" t="s">
        <v>1</v>
      </c>
      <c r="B7" s="85" t="s">
        <v>131</v>
      </c>
      <c r="C7" s="43" t="s">
        <v>48</v>
      </c>
      <c r="D7" s="43" t="s">
        <v>46</v>
      </c>
      <c r="E7" s="91" t="s">
        <v>12</v>
      </c>
      <c r="F7" s="91"/>
      <c r="G7" s="91"/>
      <c r="H7" s="43" t="s">
        <v>63</v>
      </c>
      <c r="I7" s="44" t="s">
        <v>15</v>
      </c>
      <c r="J7" s="27"/>
      <c r="K7" s="64"/>
      <c r="L7" s="64"/>
    </row>
    <row r="8" spans="1:20" ht="47.25" thickBot="1">
      <c r="A8" s="100"/>
      <c r="B8" s="86"/>
      <c r="C8" s="45" t="s">
        <v>49</v>
      </c>
      <c r="D8" s="45" t="s">
        <v>47</v>
      </c>
      <c r="E8" s="45" t="s">
        <v>13</v>
      </c>
      <c r="F8" s="45" t="s">
        <v>54</v>
      </c>
      <c r="G8" s="45" t="s">
        <v>14</v>
      </c>
      <c r="H8" s="45" t="s">
        <v>13</v>
      </c>
      <c r="I8" s="46" t="s">
        <v>45</v>
      </c>
      <c r="J8" s="43" t="s">
        <v>132</v>
      </c>
      <c r="K8" s="96" t="s">
        <v>133</v>
      </c>
      <c r="L8" s="96"/>
      <c r="M8" s="96" t="s">
        <v>134</v>
      </c>
      <c r="N8" s="96"/>
      <c r="O8" s="97" t="s">
        <v>135</v>
      </c>
      <c r="P8" s="97"/>
      <c r="Q8" s="96" t="s">
        <v>136</v>
      </c>
      <c r="R8" s="98"/>
      <c r="S8" s="97" t="s">
        <v>137</v>
      </c>
      <c r="T8" s="97"/>
    </row>
    <row r="9" spans="1:20" ht="15.75" customHeight="1">
      <c r="A9" s="81" t="s">
        <v>53</v>
      </c>
      <c r="B9" s="82"/>
      <c r="C9" s="82"/>
      <c r="D9" s="82"/>
      <c r="E9" s="82"/>
      <c r="F9" s="82"/>
      <c r="G9" s="82"/>
      <c r="H9" s="82"/>
      <c r="I9" s="83"/>
      <c r="J9" s="49"/>
      <c r="K9" s="87"/>
      <c r="L9" s="88"/>
      <c r="M9" s="49"/>
      <c r="N9" s="49"/>
      <c r="O9" s="49"/>
      <c r="P9" s="49"/>
      <c r="Q9" s="49"/>
      <c r="R9" s="52"/>
      <c r="S9" s="49"/>
      <c r="T9" s="49"/>
    </row>
    <row r="10" spans="1:20" ht="46.5">
      <c r="A10" s="19" t="s">
        <v>2</v>
      </c>
      <c r="B10" s="20" t="s">
        <v>59</v>
      </c>
      <c r="C10" s="21" t="s">
        <v>60</v>
      </c>
      <c r="D10" s="21">
        <v>1</v>
      </c>
      <c r="E10" s="22">
        <v>0.37</v>
      </c>
      <c r="F10" s="23">
        <f aca="true" t="shared" si="0" ref="F10:F15">PRODUCT(A10,E10)</f>
        <v>0.37</v>
      </c>
      <c r="G10" s="21">
        <v>400</v>
      </c>
      <c r="H10" s="23"/>
      <c r="I10" s="28" t="s">
        <v>61</v>
      </c>
      <c r="J10" s="32"/>
      <c r="K10" s="89"/>
      <c r="L10" s="90"/>
      <c r="M10" s="62"/>
      <c r="N10" s="63"/>
      <c r="O10" s="62"/>
      <c r="P10" s="63"/>
      <c r="Q10" s="62"/>
      <c r="R10" s="72"/>
      <c r="S10" s="62"/>
      <c r="T10" s="63"/>
    </row>
    <row r="11" spans="1:20" ht="15.75" customHeight="1">
      <c r="A11" s="19" t="s">
        <v>3</v>
      </c>
      <c r="B11" s="20" t="s">
        <v>126</v>
      </c>
      <c r="C11" s="21" t="s">
        <v>42</v>
      </c>
      <c r="D11" s="21">
        <v>1</v>
      </c>
      <c r="E11" s="22">
        <v>0.08</v>
      </c>
      <c r="F11" s="23">
        <f t="shared" si="0"/>
        <v>0.08</v>
      </c>
      <c r="G11" s="21">
        <v>230</v>
      </c>
      <c r="H11" s="23"/>
      <c r="I11" s="28"/>
      <c r="J11" s="32"/>
      <c r="K11" s="62"/>
      <c r="L11" s="63"/>
      <c r="M11" s="62"/>
      <c r="N11" s="63"/>
      <c r="O11" s="62"/>
      <c r="P11" s="63"/>
      <c r="Q11" s="62"/>
      <c r="R11" s="72"/>
      <c r="S11" s="62"/>
      <c r="T11" s="63"/>
    </row>
    <row r="12" spans="1:20" ht="255" customHeight="1">
      <c r="A12" s="19" t="s">
        <v>4</v>
      </c>
      <c r="B12" s="20" t="s">
        <v>138</v>
      </c>
      <c r="C12" s="21"/>
      <c r="D12" s="21">
        <v>1</v>
      </c>
      <c r="E12" s="22">
        <v>0.03</v>
      </c>
      <c r="F12" s="23">
        <f t="shared" si="0"/>
        <v>0.03</v>
      </c>
      <c r="G12" s="21">
        <v>230</v>
      </c>
      <c r="H12" s="23"/>
      <c r="I12" s="28"/>
      <c r="J12" s="32"/>
      <c r="K12" s="62"/>
      <c r="L12" s="63"/>
      <c r="M12" s="62"/>
      <c r="N12" s="63"/>
      <c r="O12" s="62"/>
      <c r="P12" s="63"/>
      <c r="Q12" s="62"/>
      <c r="R12" s="72"/>
      <c r="S12" s="62"/>
      <c r="T12" s="63"/>
    </row>
    <row r="13" spans="1:20" ht="62.25">
      <c r="A13" s="19" t="s">
        <v>5</v>
      </c>
      <c r="B13" s="20" t="s">
        <v>64</v>
      </c>
      <c r="C13" s="21" t="s">
        <v>62</v>
      </c>
      <c r="D13" s="21">
        <v>1</v>
      </c>
      <c r="E13" s="22">
        <v>2.1</v>
      </c>
      <c r="F13" s="23">
        <f t="shared" si="0"/>
        <v>2.1</v>
      </c>
      <c r="G13" s="21">
        <v>230</v>
      </c>
      <c r="H13" s="23">
        <v>19.55</v>
      </c>
      <c r="I13" s="28"/>
      <c r="J13" s="32"/>
      <c r="K13" s="62"/>
      <c r="L13" s="63"/>
      <c r="M13" s="62"/>
      <c r="N13" s="63"/>
      <c r="O13" s="62"/>
      <c r="P13" s="63"/>
      <c r="Q13" s="62"/>
      <c r="R13" s="72"/>
      <c r="S13" s="62"/>
      <c r="T13" s="63"/>
    </row>
    <row r="14" spans="1:20" s="24" customFormat="1" ht="62.25">
      <c r="A14" s="19" t="s">
        <v>6</v>
      </c>
      <c r="B14" s="20" t="s">
        <v>66</v>
      </c>
      <c r="C14" s="21" t="s">
        <v>65</v>
      </c>
      <c r="D14" s="21">
        <v>1</v>
      </c>
      <c r="E14" s="22">
        <v>0.75</v>
      </c>
      <c r="F14" s="23">
        <f t="shared" si="0"/>
        <v>0.75</v>
      </c>
      <c r="G14" s="21">
        <v>400</v>
      </c>
      <c r="H14" s="23"/>
      <c r="I14" s="29"/>
      <c r="J14" s="33"/>
      <c r="K14" s="73"/>
      <c r="L14" s="74"/>
      <c r="M14" s="73"/>
      <c r="N14" s="74"/>
      <c r="O14" s="73"/>
      <c r="P14" s="74"/>
      <c r="Q14" s="73"/>
      <c r="R14" s="75"/>
      <c r="S14" s="73"/>
      <c r="T14" s="74"/>
    </row>
    <row r="15" spans="1:20" s="24" customFormat="1" ht="31.5" customHeight="1">
      <c r="A15" s="19" t="s">
        <v>7</v>
      </c>
      <c r="B15" s="20" t="s">
        <v>57</v>
      </c>
      <c r="C15" s="21" t="s">
        <v>44</v>
      </c>
      <c r="D15" s="21">
        <v>1</v>
      </c>
      <c r="E15" s="22">
        <v>0.74</v>
      </c>
      <c r="F15" s="23">
        <f t="shared" si="0"/>
        <v>0.74</v>
      </c>
      <c r="G15" s="21">
        <v>230</v>
      </c>
      <c r="H15" s="23"/>
      <c r="I15" s="29"/>
      <c r="J15" s="33"/>
      <c r="K15" s="73"/>
      <c r="L15" s="74"/>
      <c r="M15" s="73"/>
      <c r="N15" s="74"/>
      <c r="O15" s="73"/>
      <c r="P15" s="74"/>
      <c r="Q15" s="73"/>
      <c r="R15" s="75"/>
      <c r="S15" s="73"/>
      <c r="T15" s="74"/>
    </row>
    <row r="16" spans="1:20" s="24" customFormat="1" ht="15.75" customHeight="1">
      <c r="A16" s="19" t="s">
        <v>8</v>
      </c>
      <c r="B16" s="20" t="s">
        <v>78</v>
      </c>
      <c r="C16" s="21" t="s">
        <v>77</v>
      </c>
      <c r="D16" s="21">
        <v>1</v>
      </c>
      <c r="E16" s="22"/>
      <c r="F16" s="23"/>
      <c r="G16" s="21"/>
      <c r="H16" s="23"/>
      <c r="I16" s="30"/>
      <c r="J16" s="33"/>
      <c r="K16" s="73"/>
      <c r="L16" s="74"/>
      <c r="M16" s="73"/>
      <c r="N16" s="74"/>
      <c r="O16" s="73"/>
      <c r="P16" s="74"/>
      <c r="Q16" s="73"/>
      <c r="R16" s="75"/>
      <c r="S16" s="73"/>
      <c r="T16" s="74"/>
    </row>
    <row r="17" spans="1:20" s="24" customFormat="1" ht="62.25">
      <c r="A17" s="25" t="s">
        <v>9</v>
      </c>
      <c r="B17" s="20" t="s">
        <v>68</v>
      </c>
      <c r="C17" s="21" t="s">
        <v>33</v>
      </c>
      <c r="D17" s="21">
        <v>1</v>
      </c>
      <c r="E17" s="22">
        <v>4.75</v>
      </c>
      <c r="F17" s="22">
        <f>PRODUCT(A17,E17)</f>
        <v>4.75</v>
      </c>
      <c r="G17" s="21">
        <v>400</v>
      </c>
      <c r="H17" s="22"/>
      <c r="I17" s="30" t="s">
        <v>67</v>
      </c>
      <c r="J17" s="33"/>
      <c r="K17" s="73"/>
      <c r="L17" s="74"/>
      <c r="M17" s="73"/>
      <c r="N17" s="74"/>
      <c r="O17" s="73"/>
      <c r="P17" s="74"/>
      <c r="Q17" s="73"/>
      <c r="R17" s="75"/>
      <c r="S17" s="73"/>
      <c r="T17" s="74"/>
    </row>
    <row r="18" spans="1:20" s="24" customFormat="1" ht="255" customHeight="1">
      <c r="A18" s="19" t="s">
        <v>10</v>
      </c>
      <c r="B18" s="20" t="s">
        <v>139</v>
      </c>
      <c r="C18" s="21"/>
      <c r="D18" s="21">
        <v>1</v>
      </c>
      <c r="E18" s="22">
        <v>0.2</v>
      </c>
      <c r="F18" s="23">
        <f>PRODUCT(A18,E18)</f>
        <v>0.2</v>
      </c>
      <c r="G18" s="21">
        <v>230</v>
      </c>
      <c r="H18" s="23"/>
      <c r="I18" s="30"/>
      <c r="J18" s="33"/>
      <c r="K18" s="73"/>
      <c r="L18" s="74"/>
      <c r="M18" s="73"/>
      <c r="N18" s="74"/>
      <c r="O18" s="73"/>
      <c r="P18" s="74"/>
      <c r="Q18" s="73"/>
      <c r="R18" s="75"/>
      <c r="S18" s="73"/>
      <c r="T18" s="74"/>
    </row>
    <row r="19" spans="1:20" s="24" customFormat="1" ht="305.25" customHeight="1">
      <c r="A19" s="19" t="s">
        <v>128</v>
      </c>
      <c r="B19" s="20" t="s">
        <v>140</v>
      </c>
      <c r="C19" s="21"/>
      <c r="D19" s="21">
        <v>1</v>
      </c>
      <c r="E19" s="22">
        <v>0.6</v>
      </c>
      <c r="F19" s="23">
        <f>PRODUCT(A19,E19)</f>
        <v>0.6</v>
      </c>
      <c r="G19" s="21">
        <v>230</v>
      </c>
      <c r="H19" s="23"/>
      <c r="I19" s="28"/>
      <c r="J19" s="33"/>
      <c r="K19" s="73"/>
      <c r="L19" s="74"/>
      <c r="M19" s="73"/>
      <c r="N19" s="74"/>
      <c r="O19" s="73"/>
      <c r="P19" s="74"/>
      <c r="Q19" s="73"/>
      <c r="R19" s="75"/>
      <c r="S19" s="73"/>
      <c r="T19" s="74"/>
    </row>
    <row r="20" spans="1:20" s="24" customFormat="1" ht="31.5" customHeight="1">
      <c r="A20" s="35" t="s">
        <v>11</v>
      </c>
      <c r="B20" s="36" t="s">
        <v>129</v>
      </c>
      <c r="C20" s="37"/>
      <c r="D20" s="37">
        <v>1</v>
      </c>
      <c r="E20" s="38"/>
      <c r="F20" s="39"/>
      <c r="G20" s="37">
        <v>230</v>
      </c>
      <c r="H20" s="39"/>
      <c r="I20" s="40"/>
      <c r="J20" s="41"/>
      <c r="K20" s="73"/>
      <c r="L20" s="74"/>
      <c r="M20" s="73"/>
      <c r="N20" s="74"/>
      <c r="O20" s="73"/>
      <c r="P20" s="74"/>
      <c r="Q20" s="73"/>
      <c r="R20" s="75"/>
      <c r="S20" s="73"/>
      <c r="T20" s="74"/>
    </row>
    <row r="21" spans="1:20" s="24" customFormat="1" ht="68.25" customHeight="1" thickBot="1">
      <c r="A21" s="19" t="s">
        <v>89</v>
      </c>
      <c r="B21" s="20" t="s">
        <v>90</v>
      </c>
      <c r="C21" s="21"/>
      <c r="D21" s="21">
        <v>1</v>
      </c>
      <c r="E21" s="22"/>
      <c r="F21" s="23"/>
      <c r="G21" s="21">
        <v>230</v>
      </c>
      <c r="H21" s="23"/>
      <c r="I21" s="28"/>
      <c r="J21" s="33"/>
      <c r="K21" s="73"/>
      <c r="L21" s="74"/>
      <c r="M21" s="73"/>
      <c r="N21" s="74"/>
      <c r="O21" s="73"/>
      <c r="P21" s="74"/>
      <c r="Q21" s="73"/>
      <c r="R21" s="75"/>
      <c r="S21" s="73"/>
      <c r="T21" s="74"/>
    </row>
    <row r="22" spans="1:20" ht="15.75" customHeight="1">
      <c r="A22" s="84" t="s">
        <v>52</v>
      </c>
      <c r="B22" s="80"/>
      <c r="C22" s="80"/>
      <c r="D22" s="80"/>
      <c r="E22" s="80"/>
      <c r="F22" s="80"/>
      <c r="G22" s="80"/>
      <c r="H22" s="80"/>
      <c r="I22" s="80"/>
      <c r="J22" s="34"/>
      <c r="K22" s="32"/>
      <c r="L22" s="32"/>
      <c r="M22" s="32"/>
      <c r="N22" s="32"/>
      <c r="O22" s="32"/>
      <c r="P22" s="32"/>
      <c r="Q22" s="32"/>
      <c r="R22" s="47"/>
      <c r="S22" s="32"/>
      <c r="T22" s="32"/>
    </row>
    <row r="23" spans="1:20" ht="15.75" customHeight="1">
      <c r="A23" s="19" t="s">
        <v>130</v>
      </c>
      <c r="B23" s="20" t="s">
        <v>94</v>
      </c>
      <c r="C23" s="21" t="s">
        <v>95</v>
      </c>
      <c r="D23" s="21">
        <v>1</v>
      </c>
      <c r="E23" s="22">
        <v>0.32</v>
      </c>
      <c r="F23" s="23">
        <f>PRODUCT(D23,E23)</f>
        <v>0.32</v>
      </c>
      <c r="G23" s="21">
        <v>230</v>
      </c>
      <c r="H23" s="23"/>
      <c r="I23" s="29"/>
      <c r="J23" s="32"/>
      <c r="K23" s="62"/>
      <c r="L23" s="63"/>
      <c r="M23" s="62"/>
      <c r="N23" s="63"/>
      <c r="O23" s="62"/>
      <c r="P23" s="63"/>
      <c r="Q23" s="62"/>
      <c r="R23" s="72"/>
      <c r="S23" s="62"/>
      <c r="T23" s="63"/>
    </row>
    <row r="24" spans="1:20" ht="16.5" customHeight="1" thickBot="1">
      <c r="A24" s="19" t="s">
        <v>22</v>
      </c>
      <c r="B24" s="20" t="s">
        <v>93</v>
      </c>
      <c r="C24" s="21" t="s">
        <v>92</v>
      </c>
      <c r="D24" s="21">
        <v>2</v>
      </c>
      <c r="E24" s="22">
        <v>0.1</v>
      </c>
      <c r="F24" s="23">
        <f>PRODUCT(D24,E24)</f>
        <v>0.2</v>
      </c>
      <c r="G24" s="21">
        <v>230</v>
      </c>
      <c r="H24" s="23"/>
      <c r="I24" s="29"/>
      <c r="J24" s="32"/>
      <c r="K24" s="62"/>
      <c r="L24" s="63"/>
      <c r="M24" s="62"/>
      <c r="N24" s="63"/>
      <c r="O24" s="62"/>
      <c r="P24" s="63"/>
      <c r="Q24" s="62"/>
      <c r="R24" s="72"/>
      <c r="S24" s="62"/>
      <c r="T24" s="63"/>
    </row>
    <row r="25" spans="1:20" ht="15.75" customHeight="1">
      <c r="A25" s="84" t="s">
        <v>96</v>
      </c>
      <c r="B25" s="80"/>
      <c r="C25" s="80"/>
      <c r="D25" s="80"/>
      <c r="E25" s="80"/>
      <c r="F25" s="80"/>
      <c r="G25" s="80"/>
      <c r="H25" s="80"/>
      <c r="I25" s="80"/>
      <c r="J25" s="34"/>
      <c r="K25" s="32"/>
      <c r="L25" s="32"/>
      <c r="M25" s="32"/>
      <c r="N25" s="32"/>
      <c r="O25" s="32"/>
      <c r="P25" s="32"/>
      <c r="Q25" s="32"/>
      <c r="R25" s="47"/>
      <c r="S25" s="32"/>
      <c r="T25" s="32"/>
    </row>
    <row r="26" spans="1:20" ht="15.75" customHeight="1">
      <c r="A26" s="19" t="s">
        <v>16</v>
      </c>
      <c r="B26" s="20" t="s">
        <v>50</v>
      </c>
      <c r="C26" s="21"/>
      <c r="D26" s="21">
        <v>3</v>
      </c>
      <c r="E26" s="21"/>
      <c r="F26" s="21"/>
      <c r="G26" s="21"/>
      <c r="H26" s="21"/>
      <c r="I26" s="29"/>
      <c r="J26" s="32"/>
      <c r="K26" s="62"/>
      <c r="L26" s="63"/>
      <c r="M26" s="62"/>
      <c r="N26" s="63"/>
      <c r="O26" s="62"/>
      <c r="P26" s="63"/>
      <c r="Q26" s="62"/>
      <c r="R26" s="72"/>
      <c r="S26" s="62"/>
      <c r="T26" s="63"/>
    </row>
    <row r="27" spans="1:20" ht="31.5" customHeight="1">
      <c r="A27" s="19" t="s">
        <v>17</v>
      </c>
      <c r="B27" s="20" t="s">
        <v>127</v>
      </c>
      <c r="C27" s="21" t="s">
        <v>40</v>
      </c>
      <c r="D27" s="21">
        <v>3</v>
      </c>
      <c r="E27" s="21"/>
      <c r="F27" s="21"/>
      <c r="G27" s="21"/>
      <c r="H27" s="21"/>
      <c r="I27" s="29"/>
      <c r="J27" s="32"/>
      <c r="K27" s="62"/>
      <c r="L27" s="63"/>
      <c r="M27" s="62"/>
      <c r="N27" s="63"/>
      <c r="O27" s="62"/>
      <c r="P27" s="63"/>
      <c r="Q27" s="62"/>
      <c r="R27" s="72"/>
      <c r="S27" s="62"/>
      <c r="T27" s="63"/>
    </row>
    <row r="28" spans="1:20" ht="31.5" customHeight="1">
      <c r="A28" s="19" t="s">
        <v>18</v>
      </c>
      <c r="B28" s="20" t="s">
        <v>85</v>
      </c>
      <c r="C28" s="21" t="s">
        <v>39</v>
      </c>
      <c r="D28" s="21">
        <v>2</v>
      </c>
      <c r="E28" s="21"/>
      <c r="F28" s="21"/>
      <c r="G28" s="21"/>
      <c r="H28" s="21"/>
      <c r="I28" s="29"/>
      <c r="J28" s="32"/>
      <c r="K28" s="62"/>
      <c r="L28" s="63"/>
      <c r="M28" s="62"/>
      <c r="N28" s="63"/>
      <c r="O28" s="62"/>
      <c r="P28" s="63"/>
      <c r="Q28" s="62"/>
      <c r="R28" s="72"/>
      <c r="S28" s="62"/>
      <c r="T28" s="63"/>
    </row>
    <row r="29" spans="1:20" ht="15.75" customHeight="1">
      <c r="A29" s="19" t="s">
        <v>19</v>
      </c>
      <c r="B29" s="20" t="s">
        <v>86</v>
      </c>
      <c r="C29" s="21"/>
      <c r="D29" s="21">
        <v>5</v>
      </c>
      <c r="E29" s="21"/>
      <c r="F29" s="21"/>
      <c r="G29" s="21"/>
      <c r="H29" s="21"/>
      <c r="I29" s="29"/>
      <c r="J29" s="32"/>
      <c r="K29" s="62"/>
      <c r="L29" s="63"/>
      <c r="M29" s="62"/>
      <c r="N29" s="63"/>
      <c r="O29" s="62"/>
      <c r="P29" s="63"/>
      <c r="Q29" s="62"/>
      <c r="R29" s="72"/>
      <c r="S29" s="62"/>
      <c r="T29" s="63"/>
    </row>
    <row r="30" spans="1:20" ht="31.5" customHeight="1">
      <c r="A30" s="19" t="s">
        <v>20</v>
      </c>
      <c r="B30" s="20" t="s">
        <v>87</v>
      </c>
      <c r="C30" s="21"/>
      <c r="D30" s="21">
        <v>1</v>
      </c>
      <c r="E30" s="21"/>
      <c r="F30" s="21"/>
      <c r="G30" s="21"/>
      <c r="H30" s="21"/>
      <c r="I30" s="29"/>
      <c r="J30" s="32"/>
      <c r="K30" s="62"/>
      <c r="L30" s="63"/>
      <c r="M30" s="48"/>
      <c r="N30" s="32"/>
      <c r="O30" s="32"/>
      <c r="P30" s="32"/>
      <c r="Q30" s="32"/>
      <c r="R30" s="47"/>
      <c r="S30" s="32"/>
      <c r="T30" s="32"/>
    </row>
    <row r="31" spans="1:20" ht="16.5" customHeight="1" thickBot="1">
      <c r="A31" s="19" t="s">
        <v>21</v>
      </c>
      <c r="B31" s="20" t="s">
        <v>125</v>
      </c>
      <c r="C31" s="21" t="s">
        <v>88</v>
      </c>
      <c r="D31" s="21">
        <v>1</v>
      </c>
      <c r="E31" s="21"/>
      <c r="F31" s="21"/>
      <c r="G31" s="21"/>
      <c r="H31" s="21"/>
      <c r="I31" s="29"/>
      <c r="J31" s="32"/>
      <c r="K31" s="32"/>
      <c r="L31" s="32"/>
      <c r="M31" s="32"/>
      <c r="N31" s="32"/>
      <c r="O31" s="32"/>
      <c r="P31" s="32"/>
      <c r="Q31" s="32"/>
      <c r="R31" s="47"/>
      <c r="S31" s="32"/>
      <c r="T31" s="32"/>
    </row>
    <row r="32" spans="1:20" ht="15.75" customHeight="1">
      <c r="A32" s="84" t="s">
        <v>97</v>
      </c>
      <c r="B32" s="80"/>
      <c r="C32" s="80"/>
      <c r="D32" s="80"/>
      <c r="E32" s="80"/>
      <c r="F32" s="80"/>
      <c r="G32" s="80"/>
      <c r="H32" s="80"/>
      <c r="I32" s="80"/>
      <c r="J32" s="34"/>
      <c r="K32" s="32"/>
      <c r="L32" s="32"/>
      <c r="M32" s="32"/>
      <c r="N32" s="32"/>
      <c r="O32" s="32"/>
      <c r="P32" s="32"/>
      <c r="Q32" s="32"/>
      <c r="R32" s="47"/>
      <c r="S32" s="32"/>
      <c r="T32" s="32"/>
    </row>
    <row r="33" spans="1:20" ht="31.5" customHeight="1">
      <c r="A33" s="19" t="s">
        <v>98</v>
      </c>
      <c r="B33" s="20" t="s">
        <v>110</v>
      </c>
      <c r="C33" s="21" t="s">
        <v>108</v>
      </c>
      <c r="D33" s="21">
        <v>1</v>
      </c>
      <c r="E33" s="26"/>
      <c r="F33" s="26"/>
      <c r="G33" s="26"/>
      <c r="H33" s="26"/>
      <c r="I33" s="29"/>
      <c r="J33" s="32"/>
      <c r="K33" s="32"/>
      <c r="L33" s="32"/>
      <c r="M33" s="32"/>
      <c r="N33" s="32"/>
      <c r="O33" s="32"/>
      <c r="P33" s="32"/>
      <c r="Q33" s="32"/>
      <c r="R33" s="47"/>
      <c r="S33" s="32"/>
      <c r="T33" s="32"/>
    </row>
    <row r="34" spans="1:20" ht="15.75" customHeight="1">
      <c r="A34" s="19" t="s">
        <v>99</v>
      </c>
      <c r="B34" s="20" t="s">
        <v>114</v>
      </c>
      <c r="C34" s="21" t="s">
        <v>111</v>
      </c>
      <c r="D34" s="21">
        <v>1</v>
      </c>
      <c r="E34" s="26"/>
      <c r="F34" s="26"/>
      <c r="G34" s="26"/>
      <c r="H34" s="26"/>
      <c r="I34" s="29"/>
      <c r="J34" s="32"/>
      <c r="K34" s="32"/>
      <c r="L34" s="32"/>
      <c r="M34" s="32"/>
      <c r="N34" s="32"/>
      <c r="O34" s="32"/>
      <c r="P34" s="32"/>
      <c r="Q34" s="32"/>
      <c r="R34" s="47"/>
      <c r="S34" s="32"/>
      <c r="T34" s="32"/>
    </row>
    <row r="35" spans="1:20" ht="15.75" customHeight="1">
      <c r="A35" s="19" t="s">
        <v>101</v>
      </c>
      <c r="B35" s="20" t="s">
        <v>113</v>
      </c>
      <c r="C35" s="21" t="s">
        <v>100</v>
      </c>
      <c r="D35" s="21">
        <v>1</v>
      </c>
      <c r="E35" s="26"/>
      <c r="F35" s="26"/>
      <c r="G35" s="26"/>
      <c r="H35" s="26"/>
      <c r="I35" s="29"/>
      <c r="J35" s="32"/>
      <c r="K35" s="32"/>
      <c r="L35" s="32"/>
      <c r="M35" s="32"/>
      <c r="N35" s="32"/>
      <c r="O35" s="32"/>
      <c r="P35" s="32"/>
      <c r="Q35" s="32"/>
      <c r="R35" s="47"/>
      <c r="S35" s="32"/>
      <c r="T35" s="32"/>
    </row>
    <row r="36" spans="1:20" ht="15.75" customHeight="1">
      <c r="A36" s="19" t="s">
        <v>102</v>
      </c>
      <c r="B36" s="20" t="s">
        <v>115</v>
      </c>
      <c r="C36" s="21" t="s">
        <v>112</v>
      </c>
      <c r="D36" s="21">
        <v>1</v>
      </c>
      <c r="E36" s="26"/>
      <c r="F36" s="26"/>
      <c r="G36" s="26"/>
      <c r="H36" s="26"/>
      <c r="I36" s="29"/>
      <c r="J36" s="32"/>
      <c r="K36" s="32"/>
      <c r="L36" s="32"/>
      <c r="M36" s="32"/>
      <c r="N36" s="32"/>
      <c r="O36" s="32"/>
      <c r="P36" s="32"/>
      <c r="Q36" s="32"/>
      <c r="R36" s="47"/>
      <c r="S36" s="32"/>
      <c r="T36" s="32"/>
    </row>
    <row r="37" spans="1:20" ht="31.5" customHeight="1">
      <c r="A37" s="19" t="s">
        <v>103</v>
      </c>
      <c r="B37" s="20" t="s">
        <v>118</v>
      </c>
      <c r="C37" s="21" t="s">
        <v>116</v>
      </c>
      <c r="D37" s="21">
        <v>1</v>
      </c>
      <c r="E37" s="26"/>
      <c r="F37" s="26"/>
      <c r="G37" s="26"/>
      <c r="H37" s="26"/>
      <c r="I37" s="29"/>
      <c r="J37" s="32"/>
      <c r="K37" s="32"/>
      <c r="L37" s="32"/>
      <c r="M37" s="32"/>
      <c r="N37" s="32"/>
      <c r="O37" s="32"/>
      <c r="P37" s="32"/>
      <c r="Q37" s="32"/>
      <c r="R37" s="47"/>
      <c r="S37" s="32"/>
      <c r="T37" s="32"/>
    </row>
    <row r="38" spans="1:20" ht="31.5" customHeight="1">
      <c r="A38" s="19" t="s">
        <v>104</v>
      </c>
      <c r="B38" s="20" t="s">
        <v>120</v>
      </c>
      <c r="C38" s="21" t="s">
        <v>119</v>
      </c>
      <c r="D38" s="21">
        <v>1</v>
      </c>
      <c r="E38" s="26"/>
      <c r="F38" s="26"/>
      <c r="G38" s="26"/>
      <c r="H38" s="26"/>
      <c r="I38" s="29"/>
      <c r="J38" s="32"/>
      <c r="K38" s="32"/>
      <c r="L38" s="32"/>
      <c r="M38" s="32"/>
      <c r="N38" s="32"/>
      <c r="O38" s="32"/>
      <c r="P38" s="32"/>
      <c r="Q38" s="32"/>
      <c r="R38" s="47"/>
      <c r="S38" s="32"/>
      <c r="T38" s="32"/>
    </row>
    <row r="39" spans="1:20" ht="15.75" customHeight="1">
      <c r="A39" s="19" t="s">
        <v>105</v>
      </c>
      <c r="B39" s="20" t="s">
        <v>115</v>
      </c>
      <c r="C39" s="21" t="s">
        <v>121</v>
      </c>
      <c r="D39" s="21">
        <v>1</v>
      </c>
      <c r="E39" s="26"/>
      <c r="F39" s="26"/>
      <c r="G39" s="26"/>
      <c r="H39" s="26"/>
      <c r="I39" s="29"/>
      <c r="J39" s="32"/>
      <c r="K39" s="32"/>
      <c r="L39" s="32"/>
      <c r="M39" s="32"/>
      <c r="N39" s="32"/>
      <c r="O39" s="32"/>
      <c r="P39" s="32"/>
      <c r="Q39" s="32"/>
      <c r="R39" s="47"/>
      <c r="S39" s="32"/>
      <c r="T39" s="32"/>
    </row>
    <row r="40" spans="1:20" ht="15.75" customHeight="1">
      <c r="A40" s="19" t="s">
        <v>106</v>
      </c>
      <c r="B40" s="20" t="s">
        <v>117</v>
      </c>
      <c r="C40" s="21" t="s">
        <v>39</v>
      </c>
      <c r="D40" s="21">
        <v>1</v>
      </c>
      <c r="E40" s="26"/>
      <c r="F40" s="26"/>
      <c r="G40" s="26"/>
      <c r="H40" s="26"/>
      <c r="I40" s="29"/>
      <c r="J40" s="32"/>
      <c r="K40" s="32"/>
      <c r="L40" s="32"/>
      <c r="M40" s="32"/>
      <c r="N40" s="32"/>
      <c r="O40" s="32"/>
      <c r="P40" s="32"/>
      <c r="Q40" s="32"/>
      <c r="R40" s="47"/>
      <c r="S40" s="32"/>
      <c r="T40" s="32"/>
    </row>
    <row r="41" spans="1:20" ht="15.75" customHeight="1">
      <c r="A41" s="19" t="s">
        <v>107</v>
      </c>
      <c r="B41" s="20" t="s">
        <v>122</v>
      </c>
      <c r="C41" s="21" t="s">
        <v>111</v>
      </c>
      <c r="D41" s="21">
        <v>1</v>
      </c>
      <c r="E41" s="26"/>
      <c r="F41" s="26"/>
      <c r="G41" s="26"/>
      <c r="H41" s="26"/>
      <c r="I41" s="29"/>
      <c r="J41" s="32"/>
      <c r="K41" s="32"/>
      <c r="L41" s="32"/>
      <c r="M41" s="32"/>
      <c r="N41" s="32"/>
      <c r="O41" s="32"/>
      <c r="P41" s="32"/>
      <c r="Q41" s="32"/>
      <c r="R41" s="47"/>
      <c r="S41" s="32"/>
      <c r="T41" s="32"/>
    </row>
    <row r="42" spans="1:20" ht="16.5" customHeight="1" thickBot="1">
      <c r="A42" s="19" t="s">
        <v>109</v>
      </c>
      <c r="B42" s="20" t="s">
        <v>123</v>
      </c>
      <c r="C42" s="21" t="s">
        <v>33</v>
      </c>
      <c r="D42" s="21">
        <v>1</v>
      </c>
      <c r="E42" s="26"/>
      <c r="F42" s="26"/>
      <c r="G42" s="26"/>
      <c r="H42" s="26"/>
      <c r="I42" s="29"/>
      <c r="J42" s="32"/>
      <c r="K42" s="32"/>
      <c r="L42" s="32"/>
      <c r="M42" s="32"/>
      <c r="N42" s="32"/>
      <c r="O42" s="32"/>
      <c r="P42" s="32"/>
      <c r="Q42" s="32"/>
      <c r="R42" s="47"/>
      <c r="S42" s="32"/>
      <c r="T42" s="32"/>
    </row>
    <row r="43" spans="1:20" ht="15.75" customHeight="1">
      <c r="A43" s="79" t="s">
        <v>51</v>
      </c>
      <c r="B43" s="80"/>
      <c r="C43" s="80"/>
      <c r="D43" s="80"/>
      <c r="E43" s="80"/>
      <c r="F43" s="80"/>
      <c r="G43" s="80"/>
      <c r="H43" s="80"/>
      <c r="I43" s="80"/>
      <c r="J43" s="34"/>
      <c r="K43" s="32"/>
      <c r="L43" s="32"/>
      <c r="M43" s="32"/>
      <c r="N43" s="32"/>
      <c r="O43" s="32"/>
      <c r="P43" s="32"/>
      <c r="Q43" s="32"/>
      <c r="R43" s="47"/>
      <c r="S43" s="32"/>
      <c r="T43" s="32"/>
    </row>
    <row r="44" spans="1:20" ht="31.5" customHeight="1">
      <c r="A44" s="21" t="s">
        <v>23</v>
      </c>
      <c r="B44" s="20" t="s">
        <v>69</v>
      </c>
      <c r="C44" s="21" t="s">
        <v>91</v>
      </c>
      <c r="D44" s="21">
        <v>1</v>
      </c>
      <c r="E44" s="26"/>
      <c r="F44" s="26"/>
      <c r="G44" s="26"/>
      <c r="H44" s="26"/>
      <c r="I44" s="29"/>
      <c r="J44" s="32"/>
      <c r="K44" s="32"/>
      <c r="L44" s="32"/>
      <c r="M44" s="32"/>
      <c r="N44" s="32"/>
      <c r="O44" s="32"/>
      <c r="P44" s="32"/>
      <c r="Q44" s="32"/>
      <c r="R44" s="47"/>
      <c r="S44" s="32"/>
      <c r="T44" s="32"/>
    </row>
    <row r="45" spans="1:20" ht="31.5" customHeight="1">
      <c r="A45" s="21" t="s">
        <v>24</v>
      </c>
      <c r="B45" s="20" t="s">
        <v>69</v>
      </c>
      <c r="C45" s="21" t="s">
        <v>70</v>
      </c>
      <c r="D45" s="21">
        <v>2</v>
      </c>
      <c r="E45" s="26"/>
      <c r="F45" s="26"/>
      <c r="G45" s="26"/>
      <c r="H45" s="26"/>
      <c r="I45" s="29"/>
      <c r="J45" s="32"/>
      <c r="K45" s="32"/>
      <c r="L45" s="32"/>
      <c r="M45" s="32"/>
      <c r="N45" s="32"/>
      <c r="O45" s="32"/>
      <c r="P45" s="32"/>
      <c r="Q45" s="32"/>
      <c r="R45" s="47"/>
      <c r="S45" s="32"/>
      <c r="T45" s="32"/>
    </row>
    <row r="46" spans="1:20" ht="31.5" customHeight="1">
      <c r="A46" s="21" t="s">
        <v>25</v>
      </c>
      <c r="B46" s="20" t="s">
        <v>69</v>
      </c>
      <c r="C46" s="21" t="s">
        <v>71</v>
      </c>
      <c r="D46" s="21">
        <v>2</v>
      </c>
      <c r="E46" s="26"/>
      <c r="F46" s="26"/>
      <c r="G46" s="26"/>
      <c r="H46" s="26"/>
      <c r="I46" s="29"/>
      <c r="J46" s="32"/>
      <c r="K46" s="32"/>
      <c r="L46" s="32"/>
      <c r="M46" s="32"/>
      <c r="N46" s="32"/>
      <c r="O46" s="32"/>
      <c r="P46" s="32"/>
      <c r="Q46" s="32"/>
      <c r="R46" s="47"/>
      <c r="S46" s="32"/>
      <c r="T46" s="32"/>
    </row>
    <row r="47" spans="1:20" ht="31.5" customHeight="1">
      <c r="A47" s="21" t="s">
        <v>26</v>
      </c>
      <c r="B47" s="20" t="s">
        <v>69</v>
      </c>
      <c r="C47" s="21" t="s">
        <v>0</v>
      </c>
      <c r="D47" s="21">
        <v>3</v>
      </c>
      <c r="E47" s="26"/>
      <c r="F47" s="26"/>
      <c r="G47" s="26"/>
      <c r="H47" s="26"/>
      <c r="I47" s="29"/>
      <c r="J47" s="32"/>
      <c r="K47" s="32"/>
      <c r="L47" s="32"/>
      <c r="M47" s="32"/>
      <c r="N47" s="32"/>
      <c r="O47" s="32"/>
      <c r="P47" s="32"/>
      <c r="Q47" s="32"/>
      <c r="R47" s="47"/>
      <c r="S47" s="32"/>
      <c r="T47" s="32"/>
    </row>
    <row r="48" spans="1:20" ht="31.5" customHeight="1">
      <c r="A48" s="21" t="s">
        <v>27</v>
      </c>
      <c r="B48" s="20" t="s">
        <v>72</v>
      </c>
      <c r="C48" s="21" t="s">
        <v>73</v>
      </c>
      <c r="D48" s="21">
        <v>1</v>
      </c>
      <c r="E48" s="26"/>
      <c r="F48" s="26"/>
      <c r="G48" s="26"/>
      <c r="H48" s="26"/>
      <c r="I48" s="29"/>
      <c r="J48" s="32"/>
      <c r="K48" s="32"/>
      <c r="L48" s="32"/>
      <c r="M48" s="32"/>
      <c r="N48" s="32"/>
      <c r="O48" s="32"/>
      <c r="P48" s="32"/>
      <c r="Q48" s="32"/>
      <c r="R48" s="47"/>
      <c r="S48" s="32"/>
      <c r="T48" s="32"/>
    </row>
    <row r="49" spans="1:20" ht="38.25" customHeight="1">
      <c r="A49" s="21" t="s">
        <v>28</v>
      </c>
      <c r="B49" s="20" t="s">
        <v>82</v>
      </c>
      <c r="C49" s="21" t="s">
        <v>83</v>
      </c>
      <c r="D49" s="21">
        <v>1</v>
      </c>
      <c r="E49" s="26"/>
      <c r="F49" s="26"/>
      <c r="G49" s="26"/>
      <c r="H49" s="26"/>
      <c r="I49" s="29"/>
      <c r="J49" s="32"/>
      <c r="K49" s="32"/>
      <c r="L49" s="32"/>
      <c r="M49" s="32"/>
      <c r="N49" s="32"/>
      <c r="O49" s="32"/>
      <c r="P49" s="32"/>
      <c r="Q49" s="32"/>
      <c r="R49" s="47"/>
      <c r="S49" s="32"/>
      <c r="T49" s="32"/>
    </row>
    <row r="50" spans="1:20" ht="21" customHeight="1">
      <c r="A50" s="21" t="s">
        <v>29</v>
      </c>
      <c r="B50" s="20" t="s">
        <v>37</v>
      </c>
      <c r="C50" s="21" t="s">
        <v>84</v>
      </c>
      <c r="D50" s="21">
        <v>1</v>
      </c>
      <c r="E50" s="26"/>
      <c r="F50" s="26"/>
      <c r="G50" s="26"/>
      <c r="H50" s="26"/>
      <c r="I50" s="29"/>
      <c r="J50" s="32"/>
      <c r="K50" s="32"/>
      <c r="L50" s="32"/>
      <c r="M50" s="32"/>
      <c r="N50" s="32"/>
      <c r="O50" s="32"/>
      <c r="P50" s="32"/>
      <c r="Q50" s="32"/>
      <c r="R50" s="47"/>
      <c r="S50" s="32"/>
      <c r="T50" s="32"/>
    </row>
    <row r="51" spans="1:20" ht="26.25" customHeight="1">
      <c r="A51" s="21" t="s">
        <v>30</v>
      </c>
      <c r="B51" s="20" t="s">
        <v>38</v>
      </c>
      <c r="C51" s="21" t="s">
        <v>41</v>
      </c>
      <c r="D51" s="21">
        <v>2</v>
      </c>
      <c r="E51" s="26"/>
      <c r="F51" s="26"/>
      <c r="G51" s="26"/>
      <c r="H51" s="26"/>
      <c r="I51" s="29"/>
      <c r="J51" s="32"/>
      <c r="K51" s="32"/>
      <c r="L51" s="32"/>
      <c r="M51" s="32"/>
      <c r="N51" s="32"/>
      <c r="O51" s="32"/>
      <c r="P51" s="32"/>
      <c r="Q51" s="32"/>
      <c r="R51" s="47"/>
      <c r="S51" s="32"/>
      <c r="T51" s="32"/>
    </row>
    <row r="52" spans="1:20" ht="36.75" customHeight="1">
      <c r="A52" s="21" t="s">
        <v>31</v>
      </c>
      <c r="B52" s="20" t="s">
        <v>124</v>
      </c>
      <c r="C52" s="21" t="s">
        <v>76</v>
      </c>
      <c r="D52" s="21">
        <v>6</v>
      </c>
      <c r="E52" s="26"/>
      <c r="F52" s="26"/>
      <c r="G52" s="26"/>
      <c r="H52" s="26"/>
      <c r="I52" s="29"/>
      <c r="J52" s="32"/>
      <c r="K52" s="32"/>
      <c r="L52" s="32"/>
      <c r="M52" s="32"/>
      <c r="N52" s="32"/>
      <c r="O52" s="32"/>
      <c r="P52" s="32"/>
      <c r="Q52" s="32"/>
      <c r="R52" s="47"/>
      <c r="S52" s="32"/>
      <c r="T52" s="32"/>
    </row>
    <row r="53" spans="1:20" ht="16.5" customHeight="1" thickBot="1">
      <c r="A53" s="21" t="s">
        <v>32</v>
      </c>
      <c r="B53" s="20" t="s">
        <v>74</v>
      </c>
      <c r="C53" s="21" t="s">
        <v>75</v>
      </c>
      <c r="D53" s="21">
        <v>1</v>
      </c>
      <c r="E53" s="26"/>
      <c r="F53" s="26"/>
      <c r="G53" s="26"/>
      <c r="H53" s="26"/>
      <c r="I53" s="29"/>
      <c r="J53" s="32"/>
      <c r="K53" s="32"/>
      <c r="L53" s="32"/>
      <c r="M53" s="32"/>
      <c r="N53" s="32"/>
      <c r="O53" s="32"/>
      <c r="P53" s="32"/>
      <c r="Q53" s="32"/>
      <c r="R53" s="47"/>
      <c r="S53" s="32"/>
      <c r="T53" s="32"/>
    </row>
    <row r="54" spans="1:20" ht="15.75" customHeight="1">
      <c r="A54" s="84" t="s">
        <v>81</v>
      </c>
      <c r="B54" s="95"/>
      <c r="C54" s="95"/>
      <c r="D54" s="95"/>
      <c r="E54" s="95"/>
      <c r="F54" s="95"/>
      <c r="G54" s="95"/>
      <c r="H54" s="95"/>
      <c r="I54" s="95"/>
      <c r="J54" s="34"/>
      <c r="K54" s="32"/>
      <c r="L54" s="32"/>
      <c r="M54" s="32"/>
      <c r="N54" s="32"/>
      <c r="O54" s="32"/>
      <c r="P54" s="32"/>
      <c r="Q54" s="32"/>
      <c r="R54" s="47"/>
      <c r="S54" s="32"/>
      <c r="T54" s="32"/>
    </row>
    <row r="55" spans="1:20" ht="31.5" customHeight="1">
      <c r="A55" s="2" t="s">
        <v>34</v>
      </c>
      <c r="B55" s="3" t="s">
        <v>43</v>
      </c>
      <c r="C55" s="4" t="s">
        <v>36</v>
      </c>
      <c r="D55" s="4">
        <v>6</v>
      </c>
      <c r="E55" s="5"/>
      <c r="F55" s="5"/>
      <c r="G55" s="5"/>
      <c r="H55" s="5"/>
      <c r="I55" s="31"/>
      <c r="J55" s="32"/>
      <c r="K55" s="32"/>
      <c r="L55" s="32"/>
      <c r="M55" s="32"/>
      <c r="N55" s="32"/>
      <c r="O55" s="32"/>
      <c r="P55" s="32"/>
      <c r="Q55" s="32"/>
      <c r="R55" s="47"/>
      <c r="S55" s="32"/>
      <c r="T55" s="32"/>
    </row>
    <row r="56" spans="1:20" s="24" customFormat="1" ht="15.75" customHeight="1" thickBot="1">
      <c r="A56" s="19" t="s">
        <v>35</v>
      </c>
      <c r="B56" s="20" t="s">
        <v>79</v>
      </c>
      <c r="C56" s="21" t="s">
        <v>80</v>
      </c>
      <c r="D56" s="21">
        <v>1</v>
      </c>
      <c r="E56" s="26"/>
      <c r="F56" s="26"/>
      <c r="G56" s="26"/>
      <c r="H56" s="26"/>
      <c r="I56" s="29"/>
      <c r="J56" s="33"/>
      <c r="K56" s="33"/>
      <c r="L56" s="33"/>
      <c r="M56" s="33"/>
      <c r="N56" s="33"/>
      <c r="O56" s="51"/>
      <c r="P56" s="33"/>
      <c r="Q56" s="51"/>
      <c r="R56" s="53"/>
      <c r="S56" s="33"/>
      <c r="T56" s="33"/>
    </row>
    <row r="57" spans="1:20" ht="15">
      <c r="A57" s="14"/>
      <c r="B57" s="16"/>
      <c r="C57" s="15"/>
      <c r="D57" s="15"/>
      <c r="E57" s="13"/>
      <c r="F57" s="13"/>
      <c r="G57" s="13"/>
      <c r="H57" s="13"/>
      <c r="I57" s="12"/>
      <c r="O57" s="65"/>
      <c r="Q57" s="65"/>
      <c r="S57" s="67"/>
      <c r="T57" s="54"/>
    </row>
    <row r="58" spans="1:20" ht="15.75" thickBot="1">
      <c r="A58" s="8"/>
      <c r="B58" s="42"/>
      <c r="C58" s="8"/>
      <c r="D58" s="8"/>
      <c r="E58" s="10"/>
      <c r="F58" s="10"/>
      <c r="G58" s="10"/>
      <c r="H58" s="10"/>
      <c r="I58" s="11"/>
      <c r="O58" s="66"/>
      <c r="Q58" s="66"/>
      <c r="S58" s="68"/>
      <c r="T58" s="55"/>
    </row>
    <row r="59" spans="1:19" ht="15">
      <c r="A59" s="8"/>
      <c r="B59" s="42"/>
      <c r="C59" s="27"/>
      <c r="D59" s="27"/>
      <c r="E59" s="27"/>
      <c r="F59" s="23"/>
      <c r="G59" s="27"/>
      <c r="H59" s="23"/>
      <c r="I59" s="11"/>
      <c r="O59" s="69" t="s">
        <v>141</v>
      </c>
      <c r="P59" s="50"/>
      <c r="Q59" s="69" t="s">
        <v>142</v>
      </c>
      <c r="R59" s="50"/>
      <c r="S59" s="71" t="s">
        <v>143</v>
      </c>
    </row>
    <row r="60" spans="1:19" ht="15.75" thickBot="1">
      <c r="A60" s="8"/>
      <c r="B60" s="42"/>
      <c r="C60" s="8"/>
      <c r="D60" s="8"/>
      <c r="E60" s="8"/>
      <c r="F60" s="8"/>
      <c r="G60" s="8"/>
      <c r="H60" s="8"/>
      <c r="I60" s="11"/>
      <c r="O60" s="70"/>
      <c r="P60" s="50"/>
      <c r="Q60" s="70"/>
      <c r="R60" s="50"/>
      <c r="S60" s="70"/>
    </row>
    <row r="61" spans="1:9" ht="30.75">
      <c r="A61" s="8"/>
      <c r="B61" s="9"/>
      <c r="C61" s="8"/>
      <c r="D61" s="8"/>
      <c r="E61" s="8"/>
      <c r="F61" s="17" t="s">
        <v>55</v>
      </c>
      <c r="G61" s="8"/>
      <c r="H61" s="17" t="s">
        <v>55</v>
      </c>
      <c r="I61" s="11"/>
    </row>
    <row r="62" spans="6:8" ht="15">
      <c r="F62" s="18">
        <f>SUM(F10:F61)</f>
        <v>10.139999999999999</v>
      </c>
      <c r="H62" s="18">
        <f>SUM(H10:H61)</f>
        <v>19.55</v>
      </c>
    </row>
    <row r="64" spans="1:9" ht="112.5" customHeight="1">
      <c r="A64" s="92" t="s">
        <v>58</v>
      </c>
      <c r="B64" s="93"/>
      <c r="C64" s="94"/>
      <c r="D64" s="94"/>
      <c r="E64" s="94"/>
      <c r="F64" s="94"/>
      <c r="G64" s="94"/>
      <c r="H64" s="94"/>
      <c r="I64" s="56"/>
    </row>
    <row r="65" spans="1:9" ht="15">
      <c r="A65" s="101" t="s">
        <v>144</v>
      </c>
      <c r="B65" s="57"/>
      <c r="C65" s="57"/>
      <c r="D65" s="57"/>
      <c r="E65" s="57"/>
      <c r="F65" s="57"/>
      <c r="G65" s="57"/>
      <c r="H65" s="57"/>
      <c r="I65" s="57"/>
    </row>
    <row r="66" spans="1:9" ht="15">
      <c r="A66" s="57"/>
      <c r="B66" s="57"/>
      <c r="C66" s="57"/>
      <c r="D66" s="57"/>
      <c r="E66" s="57"/>
      <c r="F66" s="57"/>
      <c r="G66" s="57"/>
      <c r="H66" s="57"/>
      <c r="I66" s="57"/>
    </row>
  </sheetData>
  <sheetProtection selectLockedCells="1" selectUnlockedCells="1"/>
  <mergeCells count="123">
    <mergeCell ref="A4:S4"/>
    <mergeCell ref="O3:S3"/>
    <mergeCell ref="M8:N8"/>
    <mergeCell ref="O8:P8"/>
    <mergeCell ref="Q8:R8"/>
    <mergeCell ref="S8:T8"/>
    <mergeCell ref="A7:A8"/>
    <mergeCell ref="K8:L8"/>
    <mergeCell ref="K9:L9"/>
    <mergeCell ref="K10:L10"/>
    <mergeCell ref="E7:G7"/>
    <mergeCell ref="A32:I32"/>
    <mergeCell ref="A64:I64"/>
    <mergeCell ref="A54:I54"/>
    <mergeCell ref="K12:L12"/>
    <mergeCell ref="K14:L14"/>
    <mergeCell ref="K16:L16"/>
    <mergeCell ref="K18:L18"/>
    <mergeCell ref="M11:N11"/>
    <mergeCell ref="O11:P11"/>
    <mergeCell ref="Q11:R11"/>
    <mergeCell ref="S11:T11"/>
    <mergeCell ref="A6:I6"/>
    <mergeCell ref="A43:I43"/>
    <mergeCell ref="A9:I9"/>
    <mergeCell ref="A22:I22"/>
    <mergeCell ref="A25:I25"/>
    <mergeCell ref="B7:B8"/>
    <mergeCell ref="K13:L13"/>
    <mergeCell ref="M13:N13"/>
    <mergeCell ref="O13:P13"/>
    <mergeCell ref="Q13:R13"/>
    <mergeCell ref="S13:T13"/>
    <mergeCell ref="M10:N10"/>
    <mergeCell ref="O10:P10"/>
    <mergeCell ref="Q10:R10"/>
    <mergeCell ref="S10:T10"/>
    <mergeCell ref="K11:L11"/>
    <mergeCell ref="M15:N15"/>
    <mergeCell ref="O15:P15"/>
    <mergeCell ref="Q15:R15"/>
    <mergeCell ref="S15:T15"/>
    <mergeCell ref="M12:N12"/>
    <mergeCell ref="O12:P12"/>
    <mergeCell ref="Q12:R12"/>
    <mergeCell ref="S12:T12"/>
    <mergeCell ref="K17:L17"/>
    <mergeCell ref="M17:N17"/>
    <mergeCell ref="O17:P17"/>
    <mergeCell ref="Q17:R17"/>
    <mergeCell ref="S17:T17"/>
    <mergeCell ref="M14:N14"/>
    <mergeCell ref="O14:P14"/>
    <mergeCell ref="Q14:R14"/>
    <mergeCell ref="S14:T14"/>
    <mergeCell ref="K15:L15"/>
    <mergeCell ref="M19:N19"/>
    <mergeCell ref="O19:P19"/>
    <mergeCell ref="Q19:R19"/>
    <mergeCell ref="S19:T19"/>
    <mergeCell ref="M16:N16"/>
    <mergeCell ref="O16:P16"/>
    <mergeCell ref="Q16:R16"/>
    <mergeCell ref="S16:T16"/>
    <mergeCell ref="K21:L21"/>
    <mergeCell ref="M21:N21"/>
    <mergeCell ref="O21:P21"/>
    <mergeCell ref="Q21:R21"/>
    <mergeCell ref="S21:T21"/>
    <mergeCell ref="M18:N18"/>
    <mergeCell ref="O18:P18"/>
    <mergeCell ref="Q18:R18"/>
    <mergeCell ref="S18:T18"/>
    <mergeCell ref="K19:L19"/>
    <mergeCell ref="S24:T24"/>
    <mergeCell ref="Q24:R24"/>
    <mergeCell ref="O24:P24"/>
    <mergeCell ref="M24:N24"/>
    <mergeCell ref="K24:L24"/>
    <mergeCell ref="K20:L20"/>
    <mergeCell ref="M20:N20"/>
    <mergeCell ref="O20:P20"/>
    <mergeCell ref="Q20:R20"/>
    <mergeCell ref="S20:T20"/>
    <mergeCell ref="K27:L27"/>
    <mergeCell ref="M27:N27"/>
    <mergeCell ref="O27:P27"/>
    <mergeCell ref="Q27:R27"/>
    <mergeCell ref="S27:T27"/>
    <mergeCell ref="K23:L23"/>
    <mergeCell ref="M23:N23"/>
    <mergeCell ref="O23:P23"/>
    <mergeCell ref="Q23:R23"/>
    <mergeCell ref="S23:T23"/>
    <mergeCell ref="K29:L29"/>
    <mergeCell ref="M29:N29"/>
    <mergeCell ref="O29:P29"/>
    <mergeCell ref="Q29:R29"/>
    <mergeCell ref="S29:T29"/>
    <mergeCell ref="K26:L26"/>
    <mergeCell ref="M26:N26"/>
    <mergeCell ref="O26:P26"/>
    <mergeCell ref="Q26:R26"/>
    <mergeCell ref="S26:T26"/>
    <mergeCell ref="Q57:Q58"/>
    <mergeCell ref="S57:S58"/>
    <mergeCell ref="O59:O60"/>
    <mergeCell ref="Q59:Q60"/>
    <mergeCell ref="S59:S60"/>
    <mergeCell ref="K28:L28"/>
    <mergeCell ref="M28:N28"/>
    <mergeCell ref="O28:P28"/>
    <mergeCell ref="Q28:R28"/>
    <mergeCell ref="S28:T28"/>
    <mergeCell ref="O1:S1"/>
    <mergeCell ref="A65:I66"/>
    <mergeCell ref="A5:I5"/>
    <mergeCell ref="F3:I3"/>
    <mergeCell ref="A3:B3"/>
    <mergeCell ref="A1:B1"/>
    <mergeCell ref="K30:L30"/>
    <mergeCell ref="K5:L7"/>
    <mergeCell ref="O57:O58"/>
  </mergeCells>
  <printOptions/>
  <pageMargins left="0.7874015748031497" right="0.5905511811023623" top="0.5905511811023623" bottom="0.5905511811023623" header="0.5118110236220472" footer="0.31496062992125984"/>
  <pageSetup fitToHeight="0" fitToWidth="1" horizontalDpi="1200" verticalDpi="1200" orientation="landscape" paperSize="9" scale="53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Małgorzata Skiba</cp:lastModifiedBy>
  <cp:lastPrinted>2020-11-23T10:41:05Z</cp:lastPrinted>
  <dcterms:created xsi:type="dcterms:W3CDTF">2016-09-01T20:21:53Z</dcterms:created>
  <dcterms:modified xsi:type="dcterms:W3CDTF">2020-11-24T06:50:45Z</dcterms:modified>
  <cp:category/>
  <cp:version/>
  <cp:contentType/>
  <cp:contentStatus/>
</cp:coreProperties>
</file>