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<sst xmlns="http://schemas.openxmlformats.org/spreadsheetml/2006/main" count="381" uniqueCount="120">
  <si>
    <t>Lp</t>
  </si>
  <si>
    <t>Nazwa budynku</t>
  </si>
  <si>
    <t>Konstrukcja budynków (ściany,dachy stropy)</t>
  </si>
  <si>
    <t>Zabezpieczenia p.poż.</t>
  </si>
  <si>
    <t>Szczególne zagrożenia</t>
  </si>
  <si>
    <t xml:space="preserve">Inne zabezpieczenia </t>
  </si>
  <si>
    <t xml:space="preserve">Świadczone noclegi </t>
  </si>
  <si>
    <t>gaśnice</t>
  </si>
  <si>
    <t>hydranty wewnętrzne i zewnętrzne</t>
  </si>
  <si>
    <t>alarm o sygnalizacji lok lub z powiadomieniem</t>
  </si>
  <si>
    <t>instalacja tryskaczowa</t>
  </si>
  <si>
    <t>urządzenia gaśnicze automatyczne</t>
  </si>
  <si>
    <t>badania lub eksperymenty na mater łatwopalnych lub wybuchowych np. Chemiczne</t>
  </si>
  <si>
    <t xml:space="preserve">przechowywanie mater łatwopalnych np. Magazyn środków chemicznych lub paliw </t>
  </si>
  <si>
    <t>zagrożenie powodziowe</t>
  </si>
  <si>
    <t>inne niż hotelowe</t>
  </si>
  <si>
    <t>Magazyn materiałów Poczekajka</t>
  </si>
  <si>
    <t xml:space="preserve">wykonany w technologii monolitycznej ,płytowo-słupowej wypełnionej cegłą ceramiczną pełną,stropy żelbetowe, stropodach pokryty papą termozgrzewalną </t>
  </si>
  <si>
    <t>tak</t>
  </si>
  <si>
    <t>nie</t>
  </si>
  <si>
    <t>Budynek Chemia Konstantynów</t>
  </si>
  <si>
    <t>konstrukcja w technologii monolitycznej, wypełnienie ścian z cegły ceramicznej pełnej, stropodach i stropy międzypiętrowe żelbetowe,pokryty papą termozgrz.</t>
  </si>
  <si>
    <t>Budynek Collegium Jana Pawła II - dydaktyczny</t>
  </si>
  <si>
    <t>szkielet żelbetowy wylewany na mokro,ściany osłonowe z bloczków belitowych, stropy międzykondygnacyjne z płyt żelbetowych monolitycznych, dach pokryty papą termoizolacyją</t>
  </si>
  <si>
    <t>SAP połączony ze strażą</t>
  </si>
  <si>
    <t>Całorocznie w pokojach gościnnych</t>
  </si>
  <si>
    <t>Budynek murowany Zbożowa 61 wydawnictwo</t>
  </si>
  <si>
    <t>altest -ochrona monitorowana</t>
  </si>
  <si>
    <t>Budynek murowany Zbozowa 59 Wydawnictwo</t>
  </si>
  <si>
    <t>Hala sportowa Konstantynów</t>
  </si>
  <si>
    <t xml:space="preserve"> Ściany warstwowe z cegły ceram.pełnej,stropy gęstożebrowe typu Teriva,konstrukcja stalowa dachu jako łuk,dach warstwowy,wentylowany,od góry zabezpieczony pianką poliuretanową zabez. farbą,blacha trapezowa T-55-180 D,grub.0,75mm ocynk,pustka powietrzna, wełna mineralna, paroizolacja, warstwa dolna podsufitowa z blachy trapez. T-18  </t>
  </si>
  <si>
    <t xml:space="preserve">Budynek murowany Tomaszów Lub. </t>
  </si>
  <si>
    <t>murowany z bloczków belitowych, stropy z płyt żelbetonowych, dach o konstrukcji drewnianej wielospadowej pokryty blachą trapezową ocynkowaną</t>
  </si>
  <si>
    <t>Budynek Biotechnologii</t>
  </si>
  <si>
    <t>budynek w technologii żelbetowej wylewnej w układzie konstrukcyjnym słupowo-płytowym,stropy kondygnacji naziemnych- płyta żelbetowa wylewna B-30,stropodach 34-48 cm , pokryty papą elastomerową 2-u ktrotnie,styropian samogasnący,z nalklejoną papą podkładową , paraizoloacja 0,02 cm, styrobeton w spadku 2%do koryt odwadniaj ących 12-26 cm ,strop żelbetowy</t>
  </si>
  <si>
    <t>Budynek Collegium Iuridicum ul. Spokojna 1</t>
  </si>
  <si>
    <t xml:space="preserve">murowany z cegły,dach pokryty dachówką ceramiczną,  izolacją z wełny mineralną ,a na niej folii paroprzepuszczalną  ,a pod dociepleniem folii paroizolacyjnej osłoniętą płytą gipsowo-kartonową  </t>
  </si>
  <si>
    <t xml:space="preserve">SAP </t>
  </si>
  <si>
    <t xml:space="preserve"> W oknach piwnic zamontowane okna w okuciach antywłamaniowych + kraty</t>
  </si>
  <si>
    <t>Budynek przy Al. Racławickich</t>
  </si>
  <si>
    <t>tradycyjna murowana z cegły, więźba dachowa wiązary o konstrukcji stalowej kryte blachą miedzianą, stropy w nowym frontonie systemu Ackermana, pozostałe Kleina ,a w zachodnim skrzydle ma części drewniane</t>
  </si>
  <si>
    <t>kontrola dostępu do wybranych pomieszczeń, sygnalizacji włamania i napadu</t>
  </si>
  <si>
    <t>Biblioteka Uniwersytecka Chopina</t>
  </si>
  <si>
    <t>konstrukcja szkieletowo-.zelbet. Stropodach gęstożebrowy z pustaków Akermana h=22 cm,powierzchnia dachu pokryta papą termoizolacyjną , stropy międzypiętrowe typu Kleina</t>
  </si>
  <si>
    <t>monitoring (telewizja przemysłowa), kontrola dostępu do wybranych pomieszczeń,okna i drzwi antywłamaniowe( na parterze )</t>
  </si>
  <si>
    <t>Budynek Wydziału Matematyczno - Przyrodn. Konstantynów</t>
  </si>
  <si>
    <t>Częściowo tradycyjna a częsciowo uprzemysłowona,dach z płytek korytkowych prefabrykowanych ,pokryty papą termozgrzewalną,stropy w technologii monolitycznej,</t>
  </si>
  <si>
    <t>instalacja systemu oddymiania, kraty w oknach na parterze skrzydła C od strony półn.wsch.</t>
  </si>
  <si>
    <t>Wiata Stolarnia Konstantynów</t>
  </si>
  <si>
    <t xml:space="preserve"> </t>
  </si>
  <si>
    <t>Wiata Ślusarnia Konstantynów</t>
  </si>
  <si>
    <t>Stołówka Akademicka</t>
  </si>
  <si>
    <t>szkielet żelbetowy wylewany na mokro,stropodach monolityczny żelbetowy kryty papą termozgrzewalną</t>
  </si>
  <si>
    <t>Budynek mieszkalny Konstantynów 1E</t>
  </si>
  <si>
    <t>murowany z cegły ceramicznej pełnej,więźba dachowa drewniana pokryta blachą dachówkową</t>
  </si>
  <si>
    <t>Budynek mieszkalny - Domek Ogrodnika</t>
  </si>
  <si>
    <t>Budynek przy Niecałej - mieszkalny</t>
  </si>
  <si>
    <t xml:space="preserve">murowany z cegły ceramicznej pełnej ocieplony płytami z wełny mineralnej, dach o konstrukcji drewnianej wielospadowej,pulpitowy, pokryty blachą stalową ocynkowaną </t>
  </si>
  <si>
    <t>Budynek przy Chopina - mieszkalny</t>
  </si>
  <si>
    <t>murowany z cegły ceramicznej, dach o konstrukcji płyty żelbetowej żebrowej gr 8 cm opieranej na belkach NP I 20 ,pokryty papą termozgrzewalną</t>
  </si>
  <si>
    <t>Dom Akademicki A - Konstantynów</t>
  </si>
  <si>
    <t>Murowany , dach pokryty papą termozgrzewalną.</t>
  </si>
  <si>
    <t>Dom Akademicki B - Konstantynów</t>
  </si>
  <si>
    <t>murowany z cegły ceramicznej, dach drewniany, zakończony monolityczną płytą żelbetową, pokryty  papą termozgrzewalną</t>
  </si>
  <si>
    <t>w m-cach wakacyjnych</t>
  </si>
  <si>
    <t>murowany z cegły ceramicznej, więźba dachowa stalowa oszalowana deskami, ocieplona z paroizolacją i podsufitka, dach pokryty blachą stalową ocynkowaną</t>
  </si>
  <si>
    <t>Budynek Konwikt Radziszewskiego</t>
  </si>
  <si>
    <t>murowany z cegły ceramicznej, stropodach monolityczny,żelbetowy, pokryty papą termozgrzewalną</t>
  </si>
  <si>
    <t>Blok C Konstantynów</t>
  </si>
  <si>
    <t>murowany z cegły ceramicznej, dach dwuspadowy , belki stalowe przykryte płytami żelbetowymi korytkowymi, pokryty papa termozgrzewalną</t>
  </si>
  <si>
    <t>Dom Akademicki Żeński wieżow.</t>
  </si>
  <si>
    <t>technologia wielkopłytowa,dach żelbetowy z elementów prefabrykowanych, wentylowany pokryty papą termozgrzewalną, stropy żelbetowe prefabrykowane</t>
  </si>
  <si>
    <t>monitoring (telewizja przemysłowa)</t>
  </si>
  <si>
    <t>więźba dachowa stalowa, oszalowana deską, pokryta gontem,ściany murowane z kamienia wapiennego + dobudowa cegły belitowej,strop betonowy na konstrukcji stalowej</t>
  </si>
  <si>
    <t>całoroczne</t>
  </si>
  <si>
    <t xml:space="preserve">Dom mieszkalny Konstantynów - Dworek Struga </t>
  </si>
  <si>
    <t>murowany z cegły ceramicznej z rdzeniem żelbetowym, konstrukcja dachu stalowa, dach pokryty blachą miedzianą</t>
  </si>
  <si>
    <t>Lokal przy Norwida 4</t>
  </si>
  <si>
    <t>kontrola dostępu, sygn.włamania</t>
  </si>
  <si>
    <t>Lokal użytkowy Tomaszów Lubelski</t>
  </si>
  <si>
    <t>murowany z bloczków belitowych, stropy z płyt żelbetonowych, dach stropodach, pokryty papą termozgrzewalną</t>
  </si>
  <si>
    <r>
      <t xml:space="preserve">Budynek dydaktyczny ul. Ofiar Katynia </t>
    </r>
    <r>
      <rPr>
        <strike/>
        <sz val="10"/>
        <rFont val="Arial CE"/>
        <family val="2"/>
      </rPr>
      <t>8</t>
    </r>
    <r>
      <rPr>
        <sz val="10"/>
        <rFont val="Arial CE"/>
        <family val="2"/>
      </rPr>
      <t xml:space="preserve"> 8a w Stalowej Woli</t>
    </r>
  </si>
  <si>
    <t xml:space="preserve">Ściany piwnic-beton grubości 35 cm, wewnętrzne-cegła pełn gr.25; 12; 6,5 cm. Stropodach kryty papą </t>
  </si>
  <si>
    <r>
      <t xml:space="preserve">Budynek dydaktyczny IŚ WZNOŚ ul. Ofiar Katynia </t>
    </r>
    <r>
      <rPr>
        <strike/>
        <sz val="10"/>
        <rFont val="Arial CE"/>
        <family val="2"/>
      </rPr>
      <t>6a</t>
    </r>
    <r>
      <rPr>
        <sz val="10"/>
        <rFont val="Arial CE"/>
        <family val="2"/>
      </rPr>
      <t xml:space="preserve"> 8b w Stalowej Woli</t>
    </r>
  </si>
  <si>
    <t xml:space="preserve">Stopodach płaski. Ściany działowe 
murowane z pustaków ceramicznych, cegły pełnej gr. 12 cm.Stropy budynku  żelbetowe, bezbelkowe, wylewane na mokro, ściany piwnic żelbetowe, </t>
  </si>
  <si>
    <t>Badania chemiczne, eksperymenty na materiałach łatwopalnych</t>
  </si>
  <si>
    <t>tak, w niewielkich ilościach</t>
  </si>
  <si>
    <t>Stacja transformatorowa  15kV/0,4kV przeznaczona do zasilania Instytutu Inżynierii Środowiska, oświetlenia parkingu i oświetlenia zewnętrznego budynku.</t>
  </si>
  <si>
    <t>Ściany i strop z żelbetonu, dach blachodachówka</t>
  </si>
  <si>
    <t>Budynek Centrum Transferu Wiedzy Al.. Racławickie 14 Lublin</t>
  </si>
  <si>
    <t xml:space="preserve">budynek w technologii żelbetonowej monolitycznej stropy krzyzowo zbrojone be podciągowe z betonu, materiał belit </t>
  </si>
  <si>
    <t>Budynek Interdyscyplinarnego Centrum Badań Naukowych ul. Konstantynów 1J Lublin</t>
  </si>
  <si>
    <t>DS"XX-LATKA"PIASTOWSKA 1/13</t>
  </si>
  <si>
    <t>01-01-1958</t>
  </si>
  <si>
    <t>DS"PARAWANOWIEC"PL.GRUNWAL.28</t>
  </si>
  <si>
    <t>DS"SLOWIANKA"PL.GRUNWALDZKI 26</t>
  </si>
  <si>
    <t>11-12-1975</t>
  </si>
  <si>
    <t>DS"UL"KOMUNY PARYSKIEJ 21</t>
  </si>
  <si>
    <t>15-11-1979</t>
  </si>
  <si>
    <t>DS"WAGANT"KRETA 1/3</t>
  </si>
  <si>
    <t>27-09-1979</t>
  </si>
  <si>
    <t>DS"PANCERNIK"TRAMWAJOWA 2B</t>
  </si>
  <si>
    <t>DS"OLOWEK"PL.GRUNWALDZKI 30</t>
  </si>
  <si>
    <t>31-12-1989</t>
  </si>
  <si>
    <t>DS"KREDKA"UL.GRUNWALDZKA 69</t>
  </si>
  <si>
    <t>17-09-1991</t>
  </si>
  <si>
    <t>STOLOWKA STUD,PL.GRUNWALDZKI 22</t>
  </si>
  <si>
    <t>DS"KAKTUS"GLINIANA 30</t>
  </si>
  <si>
    <t>instalacja oddymiania , telewizja dozorowa + kontrola dostępu wybranych pomieszczeń (pracownie komputerowe), ponadto jest system sygnalizacji pożaru oraz aktualnie na ukończeniu dźwiękowy system ostrzegawczy</t>
  </si>
  <si>
    <t xml:space="preserve">System SAP lokalnie w cześci budynku
</t>
  </si>
  <si>
    <t>SAP połączony ze strażą, od 01.01. 2016 r. system DSO</t>
  </si>
  <si>
    <t xml:space="preserve">SAP połączony ze strażą, </t>
  </si>
  <si>
    <t>SAP połączony ze strażą, ponadto jest dźwiękowy system ostrzegawczy</t>
  </si>
  <si>
    <t>SAP lokalnie</t>
  </si>
  <si>
    <t>Budynek przy Niecałej - Dom Akademicki Męski</t>
  </si>
  <si>
    <t>Dom Pracy Twórczej w Kazimierzu Dolnym</t>
  </si>
  <si>
    <t>BMS, oddymianie klatek pionowych i poziomych dróg dostępu, ponadto jest kontrola dostępu we wszystkich wejściach oraz pełny monitoring IP z rejestarcją</t>
  </si>
  <si>
    <t>System Kontroli Dostępu, system GAZEX</t>
  </si>
  <si>
    <t>Sygnalizacja pożaru</t>
  </si>
  <si>
    <t>ZAŁĄCZNIK NR 8A Dodatkowe informacje dotyczące Budynków Katolickiego Uniwersytetu Lubelskiego Jana Pawła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</si>
</sst>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dd/mm/yyyy"/>
  </numFmts>
  <fonts count="44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trike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:C3"/>
    </sheetView>
  </sheetViews>
  <sheetFormatPr defaultColWidth="9.125" defaultRowHeight="12.75"/>
  <cols>
    <col min="1" max="1" width="4.00390625" style="1" customWidth="1"/>
    <col min="2" max="2" width="42.125" style="2" customWidth="1"/>
    <col min="3" max="3" width="29.875" style="3" customWidth="1"/>
    <col min="4" max="4" width="10.50390625" style="4" customWidth="1"/>
    <col min="5" max="5" width="11.50390625" style="4" customWidth="1"/>
    <col min="6" max="6" width="14.75390625" style="4" customWidth="1"/>
    <col min="7" max="7" width="10.50390625" style="4" customWidth="1"/>
    <col min="8" max="8" width="12.75390625" style="4" customWidth="1"/>
    <col min="9" max="9" width="18.00390625" style="4" customWidth="1"/>
    <col min="10" max="10" width="17.25390625" style="4" customWidth="1"/>
    <col min="11" max="11" width="10.50390625" style="4" customWidth="1"/>
    <col min="12" max="12" width="22.125" style="4" customWidth="1"/>
    <col min="13" max="13" width="11.875" style="4" customWidth="1"/>
    <col min="14" max="14" width="13.75390625" style="4" customWidth="1"/>
    <col min="15" max="15" width="12.75390625" style="4" customWidth="1"/>
    <col min="16" max="16" width="9.125" style="4" customWidth="1"/>
    <col min="17" max="17" width="15.50390625" style="4" customWidth="1"/>
    <col min="18" max="19" width="9.125" style="4" customWidth="1"/>
    <col min="20" max="20" width="10.875" style="4" customWidth="1"/>
    <col min="21" max="16384" width="9.125" style="4" customWidth="1"/>
  </cols>
  <sheetData>
    <row r="1" spans="1:13" ht="37.5" customHeight="1" thickBot="1" thickTop="1">
      <c r="A1" s="47" t="s">
        <v>119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6.25" customHeight="1" thickTop="1">
      <c r="A2" s="52" t="s">
        <v>0</v>
      </c>
      <c r="B2" s="49" t="s">
        <v>1</v>
      </c>
      <c r="C2" s="50" t="s">
        <v>2</v>
      </c>
      <c r="D2" s="48" t="s">
        <v>3</v>
      </c>
      <c r="E2" s="48"/>
      <c r="F2" s="48"/>
      <c r="G2" s="48"/>
      <c r="H2" s="48"/>
      <c r="I2" s="48" t="s">
        <v>4</v>
      </c>
      <c r="J2" s="48"/>
      <c r="K2" s="5"/>
      <c r="L2" s="5" t="s">
        <v>5</v>
      </c>
      <c r="M2" s="6" t="s">
        <v>6</v>
      </c>
    </row>
    <row r="3" spans="1:13" s="12" customFormat="1" ht="62.25" customHeight="1">
      <c r="A3" s="53"/>
      <c r="B3" s="48"/>
      <c r="C3" s="51"/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9"/>
      <c r="M3" s="11" t="s">
        <v>15</v>
      </c>
    </row>
    <row r="4" spans="1:13" s="17" customFormat="1" ht="40.5">
      <c r="A4" s="7">
        <v>1</v>
      </c>
      <c r="B4" s="13" t="s">
        <v>16</v>
      </c>
      <c r="C4" s="14" t="s">
        <v>17</v>
      </c>
      <c r="D4" s="37"/>
      <c r="E4" s="15"/>
      <c r="F4" s="15"/>
      <c r="G4" s="15"/>
      <c r="H4" s="15"/>
      <c r="I4" s="15"/>
      <c r="J4" s="15"/>
      <c r="K4" s="15"/>
      <c r="L4" s="15"/>
      <c r="M4" s="16"/>
    </row>
    <row r="5" spans="1:13" s="17" customFormat="1" ht="49.5">
      <c r="A5" s="7">
        <v>2</v>
      </c>
      <c r="B5" s="13" t="s">
        <v>20</v>
      </c>
      <c r="C5" s="14" t="s">
        <v>21</v>
      </c>
      <c r="D5" s="15" t="s">
        <v>18</v>
      </c>
      <c r="E5" s="15" t="s">
        <v>18</v>
      </c>
      <c r="F5" s="8" t="s">
        <v>109</v>
      </c>
      <c r="G5" s="15" t="s">
        <v>19</v>
      </c>
      <c r="H5" s="15" t="s">
        <v>19</v>
      </c>
      <c r="I5" s="15" t="s">
        <v>18</v>
      </c>
      <c r="J5" s="15" t="s">
        <v>18</v>
      </c>
      <c r="K5" s="15" t="s">
        <v>19</v>
      </c>
      <c r="L5" s="10" t="s">
        <v>118</v>
      </c>
      <c r="M5" s="16"/>
    </row>
    <row r="6" spans="1:13" s="17" customFormat="1" ht="79.5">
      <c r="A6" s="7">
        <v>3</v>
      </c>
      <c r="B6" s="13" t="s">
        <v>22</v>
      </c>
      <c r="C6" s="14" t="s">
        <v>23</v>
      </c>
      <c r="D6" s="15" t="s">
        <v>18</v>
      </c>
      <c r="E6" s="15" t="s">
        <v>18</v>
      </c>
      <c r="F6" s="8" t="s">
        <v>110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0" t="s">
        <v>108</v>
      </c>
      <c r="M6" s="11" t="s">
        <v>25</v>
      </c>
    </row>
    <row r="7" spans="1:13" s="17" customFormat="1" ht="13.5">
      <c r="A7" s="7">
        <v>4</v>
      </c>
      <c r="B7" s="13" t="s">
        <v>26</v>
      </c>
      <c r="C7" s="14"/>
      <c r="D7" s="15" t="s">
        <v>18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0" t="s">
        <v>27</v>
      </c>
      <c r="M7" s="16"/>
    </row>
    <row r="8" spans="1:13" s="17" customFormat="1" ht="13.5">
      <c r="A8" s="7">
        <v>5</v>
      </c>
      <c r="B8" s="13" t="s">
        <v>28</v>
      </c>
      <c r="C8" s="14"/>
      <c r="D8" s="15" t="s">
        <v>18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0" t="s">
        <v>27</v>
      </c>
      <c r="M8" s="16"/>
    </row>
    <row r="9" spans="1:13" s="17" customFormat="1" ht="90.75">
      <c r="A9" s="7">
        <v>6</v>
      </c>
      <c r="B9" s="13" t="s">
        <v>29</v>
      </c>
      <c r="C9" s="14" t="s">
        <v>30</v>
      </c>
      <c r="D9" s="15" t="s">
        <v>18</v>
      </c>
      <c r="E9" s="15" t="s">
        <v>18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/>
      <c r="M9" s="16"/>
    </row>
    <row r="10" spans="1:13" s="17" customFormat="1" ht="40.5">
      <c r="A10" s="7">
        <v>7</v>
      </c>
      <c r="B10" s="13" t="s">
        <v>31</v>
      </c>
      <c r="C10" s="14" t="s">
        <v>32</v>
      </c>
      <c r="D10" s="15" t="s">
        <v>18</v>
      </c>
      <c r="E10" s="15" t="s">
        <v>18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/>
      <c r="M10" s="16"/>
    </row>
    <row r="11" spans="1:13" s="17" customFormat="1" ht="90.75">
      <c r="A11" s="7">
        <v>8</v>
      </c>
      <c r="B11" s="13" t="s">
        <v>33</v>
      </c>
      <c r="C11" s="14" t="s">
        <v>34</v>
      </c>
      <c r="D11" s="15" t="s">
        <v>18</v>
      </c>
      <c r="E11" s="15" t="s">
        <v>18</v>
      </c>
      <c r="F11" s="18" t="s">
        <v>111</v>
      </c>
      <c r="G11" s="15" t="s">
        <v>19</v>
      </c>
      <c r="H11" s="15" t="s">
        <v>19</v>
      </c>
      <c r="I11" s="15" t="s">
        <v>18</v>
      </c>
      <c r="J11" s="15" t="s">
        <v>18</v>
      </c>
      <c r="K11" s="15" t="s">
        <v>19</v>
      </c>
      <c r="L11" s="10" t="s">
        <v>117</v>
      </c>
      <c r="M11" s="16"/>
    </row>
    <row r="12" spans="1:13" s="17" customFormat="1" ht="51">
      <c r="A12" s="7">
        <v>9</v>
      </c>
      <c r="B12" s="13" t="s">
        <v>35</v>
      </c>
      <c r="C12" s="14" t="s">
        <v>36</v>
      </c>
      <c r="D12" s="15" t="s">
        <v>18</v>
      </c>
      <c r="E12" s="15" t="s">
        <v>18</v>
      </c>
      <c r="F12" s="8" t="s">
        <v>37</v>
      </c>
      <c r="G12" s="15" t="s">
        <v>19</v>
      </c>
      <c r="H12" s="15" t="s">
        <v>19</v>
      </c>
      <c r="I12" s="15" t="s">
        <v>19</v>
      </c>
      <c r="J12" s="15" t="s">
        <v>19</v>
      </c>
      <c r="K12" s="15" t="s">
        <v>19</v>
      </c>
      <c r="L12" s="10" t="s">
        <v>38</v>
      </c>
      <c r="M12" s="16"/>
    </row>
    <row r="13" spans="1:13" s="17" customFormat="1" ht="51">
      <c r="A13" s="7">
        <v>10</v>
      </c>
      <c r="B13" s="13" t="s">
        <v>39</v>
      </c>
      <c r="C13" s="14" t="s">
        <v>40</v>
      </c>
      <c r="D13" s="15" t="s">
        <v>18</v>
      </c>
      <c r="E13" s="15" t="s">
        <v>18</v>
      </c>
      <c r="F13" s="15" t="s">
        <v>19</v>
      </c>
      <c r="G13" s="15" t="s">
        <v>19</v>
      </c>
      <c r="H13" s="15" t="s">
        <v>19</v>
      </c>
      <c r="I13" s="15" t="s">
        <v>19</v>
      </c>
      <c r="J13" s="15" t="s">
        <v>19</v>
      </c>
      <c r="K13" s="15" t="s">
        <v>19</v>
      </c>
      <c r="L13" s="10" t="s">
        <v>41</v>
      </c>
      <c r="M13" s="16"/>
    </row>
    <row r="14" spans="1:13" s="17" customFormat="1" ht="51">
      <c r="A14" s="7">
        <v>11</v>
      </c>
      <c r="B14" s="13" t="s">
        <v>42</v>
      </c>
      <c r="C14" s="14" t="s">
        <v>43</v>
      </c>
      <c r="D14" s="15" t="s">
        <v>18</v>
      </c>
      <c r="E14" s="15" t="s">
        <v>18</v>
      </c>
      <c r="F14" s="18" t="s">
        <v>24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  <c r="L14" s="10" t="s">
        <v>44</v>
      </c>
      <c r="M14" s="16"/>
    </row>
    <row r="15" spans="1:13" s="17" customFormat="1" ht="51">
      <c r="A15" s="7">
        <v>12</v>
      </c>
      <c r="B15" s="13" t="s">
        <v>45</v>
      </c>
      <c r="C15" s="14" t="s">
        <v>46</v>
      </c>
      <c r="D15" s="15" t="s">
        <v>18</v>
      </c>
      <c r="E15" s="15" t="s">
        <v>18</v>
      </c>
      <c r="F15" s="39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0" t="s">
        <v>47</v>
      </c>
      <c r="M15" s="16"/>
    </row>
    <row r="16" spans="1:13" s="17" customFormat="1" ht="13.5">
      <c r="A16" s="7">
        <v>13</v>
      </c>
      <c r="B16" s="13" t="s">
        <v>48</v>
      </c>
      <c r="C16" s="14" t="s">
        <v>49</v>
      </c>
      <c r="D16" s="15" t="s">
        <v>18</v>
      </c>
      <c r="E16" s="15" t="s">
        <v>19</v>
      </c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19</v>
      </c>
      <c r="K16" s="15" t="s">
        <v>19</v>
      </c>
      <c r="L16" s="15"/>
      <c r="M16" s="16"/>
    </row>
    <row r="17" spans="1:13" s="17" customFormat="1" ht="13.5">
      <c r="A17" s="7">
        <v>14</v>
      </c>
      <c r="B17" s="13" t="s">
        <v>50</v>
      </c>
      <c r="C17" s="14" t="s">
        <v>49</v>
      </c>
      <c r="D17" s="15" t="s">
        <v>18</v>
      </c>
      <c r="E17" s="15" t="s">
        <v>19</v>
      </c>
      <c r="F17" s="15" t="s">
        <v>19</v>
      </c>
      <c r="G17" s="15" t="s">
        <v>19</v>
      </c>
      <c r="H17" s="15" t="s">
        <v>19</v>
      </c>
      <c r="I17" s="15" t="s">
        <v>19</v>
      </c>
      <c r="J17" s="15" t="s">
        <v>19</v>
      </c>
      <c r="K17" s="15" t="s">
        <v>19</v>
      </c>
      <c r="L17" s="15"/>
      <c r="M17" s="16"/>
    </row>
    <row r="18" spans="1:13" s="17" customFormat="1" ht="30.75">
      <c r="A18" s="7">
        <v>15</v>
      </c>
      <c r="B18" s="13" t="s">
        <v>51</v>
      </c>
      <c r="C18" s="14" t="s">
        <v>52</v>
      </c>
      <c r="D18" s="15" t="s">
        <v>18</v>
      </c>
      <c r="E18" s="15" t="s">
        <v>18</v>
      </c>
      <c r="F18" s="15" t="s">
        <v>19</v>
      </c>
      <c r="G18" s="15" t="s">
        <v>19</v>
      </c>
      <c r="H18" s="15" t="s">
        <v>19</v>
      </c>
      <c r="I18" s="15" t="s">
        <v>19</v>
      </c>
      <c r="J18" s="15" t="s">
        <v>19</v>
      </c>
      <c r="K18" s="15" t="s">
        <v>19</v>
      </c>
      <c r="L18" s="15"/>
      <c r="M18" s="16"/>
    </row>
    <row r="19" spans="1:13" s="17" customFormat="1" ht="30.75">
      <c r="A19" s="7">
        <v>16</v>
      </c>
      <c r="B19" s="13" t="s">
        <v>53</v>
      </c>
      <c r="C19" s="14" t="s">
        <v>54</v>
      </c>
      <c r="D19" s="15" t="s">
        <v>18</v>
      </c>
      <c r="E19" s="15" t="s">
        <v>19</v>
      </c>
      <c r="F19" s="15" t="s">
        <v>19</v>
      </c>
      <c r="G19" s="15" t="s">
        <v>19</v>
      </c>
      <c r="H19" s="15" t="s">
        <v>19</v>
      </c>
      <c r="I19" s="15" t="s">
        <v>19</v>
      </c>
      <c r="J19" s="15" t="s">
        <v>19</v>
      </c>
      <c r="K19" s="15" t="s">
        <v>19</v>
      </c>
      <c r="L19" s="15"/>
      <c r="M19" s="16"/>
    </row>
    <row r="20" spans="1:13" s="17" customFormat="1" ht="13.5">
      <c r="A20" s="7">
        <v>17</v>
      </c>
      <c r="B20" s="13" t="s">
        <v>55</v>
      </c>
      <c r="C20" s="14"/>
      <c r="D20" s="15" t="s">
        <v>18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  <c r="L20" s="15"/>
      <c r="M20" s="16"/>
    </row>
    <row r="21" spans="1:13" s="17" customFormat="1" ht="51">
      <c r="A21" s="7">
        <v>18</v>
      </c>
      <c r="B21" s="13" t="s">
        <v>56</v>
      </c>
      <c r="C21" s="14" t="s">
        <v>57</v>
      </c>
      <c r="D21" s="15" t="s">
        <v>18</v>
      </c>
      <c r="E21" s="15" t="s">
        <v>19</v>
      </c>
      <c r="F21" s="15" t="s">
        <v>19</v>
      </c>
      <c r="G21" s="15" t="s">
        <v>19</v>
      </c>
      <c r="H21" s="15" t="s">
        <v>19</v>
      </c>
      <c r="I21" s="15" t="s">
        <v>19</v>
      </c>
      <c r="J21" s="15" t="s">
        <v>19</v>
      </c>
      <c r="K21" s="15" t="s">
        <v>19</v>
      </c>
      <c r="L21" s="15"/>
      <c r="M21" s="16"/>
    </row>
    <row r="22" spans="1:13" s="17" customFormat="1" ht="40.5">
      <c r="A22" s="7">
        <v>19</v>
      </c>
      <c r="B22" s="13" t="s">
        <v>58</v>
      </c>
      <c r="C22" s="14" t="s">
        <v>59</v>
      </c>
      <c r="D22" s="15" t="s">
        <v>18</v>
      </c>
      <c r="E22" s="15" t="s">
        <v>18</v>
      </c>
      <c r="F22" s="15" t="s">
        <v>19</v>
      </c>
      <c r="G22" s="15" t="s">
        <v>19</v>
      </c>
      <c r="H22" s="15" t="s">
        <v>19</v>
      </c>
      <c r="I22" s="15" t="s">
        <v>19</v>
      </c>
      <c r="J22" s="15" t="s">
        <v>19</v>
      </c>
      <c r="K22" s="15" t="s">
        <v>19</v>
      </c>
      <c r="L22" s="15"/>
      <c r="M22" s="16"/>
    </row>
    <row r="23" spans="1:13" s="17" customFormat="1" ht="21">
      <c r="A23" s="7">
        <v>20</v>
      </c>
      <c r="B23" s="13" t="s">
        <v>60</v>
      </c>
      <c r="C23" s="19" t="s">
        <v>61</v>
      </c>
      <c r="D23" s="15" t="s">
        <v>18</v>
      </c>
      <c r="E23" s="15" t="s">
        <v>18</v>
      </c>
      <c r="F23" s="15" t="s">
        <v>19</v>
      </c>
      <c r="G23" s="15" t="s">
        <v>19</v>
      </c>
      <c r="H23" s="15" t="s">
        <v>19</v>
      </c>
      <c r="I23" s="15" t="s">
        <v>19</v>
      </c>
      <c r="J23" s="15" t="s">
        <v>19</v>
      </c>
      <c r="K23" s="15" t="s">
        <v>19</v>
      </c>
      <c r="L23" s="15"/>
      <c r="M23" s="16"/>
    </row>
    <row r="24" spans="1:13" s="17" customFormat="1" ht="30.75">
      <c r="A24" s="7">
        <v>21</v>
      </c>
      <c r="B24" s="13" t="s">
        <v>62</v>
      </c>
      <c r="C24" s="14" t="s">
        <v>63</v>
      </c>
      <c r="D24" s="15" t="s">
        <v>18</v>
      </c>
      <c r="E24" s="15" t="s">
        <v>18</v>
      </c>
      <c r="F24" s="15" t="s">
        <v>19</v>
      </c>
      <c r="G24" s="15" t="s">
        <v>19</v>
      </c>
      <c r="H24" s="15" t="s">
        <v>19</v>
      </c>
      <c r="I24" s="15" t="s">
        <v>19</v>
      </c>
      <c r="J24" s="15" t="s">
        <v>19</v>
      </c>
      <c r="K24" s="15" t="s">
        <v>19</v>
      </c>
      <c r="L24" s="15"/>
      <c r="M24" s="11" t="s">
        <v>64</v>
      </c>
    </row>
    <row r="25" spans="1:13" s="17" customFormat="1" ht="40.5">
      <c r="A25" s="7">
        <v>22</v>
      </c>
      <c r="B25" s="36" t="s">
        <v>114</v>
      </c>
      <c r="C25" s="14" t="s">
        <v>65</v>
      </c>
      <c r="D25" s="15" t="s">
        <v>18</v>
      </c>
      <c r="E25" s="15" t="s">
        <v>19</v>
      </c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5" t="s">
        <v>19</v>
      </c>
      <c r="L25" s="15"/>
      <c r="M25" s="16"/>
    </row>
    <row r="26" spans="1:13" s="17" customFormat="1" ht="30.75">
      <c r="A26" s="7">
        <v>23</v>
      </c>
      <c r="B26" s="13" t="s">
        <v>66</v>
      </c>
      <c r="C26" s="14" t="s">
        <v>67</v>
      </c>
      <c r="D26" s="15" t="s">
        <v>18</v>
      </c>
      <c r="E26" s="15" t="s">
        <v>18</v>
      </c>
      <c r="F26" s="15" t="s">
        <v>19</v>
      </c>
      <c r="G26" s="15" t="s">
        <v>19</v>
      </c>
      <c r="H26" s="15" t="s">
        <v>19</v>
      </c>
      <c r="I26" s="15" t="s">
        <v>19</v>
      </c>
      <c r="J26" s="15" t="s">
        <v>19</v>
      </c>
      <c r="K26" s="15" t="s">
        <v>19</v>
      </c>
      <c r="L26" s="9"/>
      <c r="M26" s="16"/>
    </row>
    <row r="27" spans="1:13" s="17" customFormat="1" ht="40.5">
      <c r="A27" s="7">
        <v>24</v>
      </c>
      <c r="B27" s="13" t="s">
        <v>68</v>
      </c>
      <c r="C27" s="14" t="s">
        <v>69</v>
      </c>
      <c r="D27" s="15" t="s">
        <v>18</v>
      </c>
      <c r="E27" s="15" t="s">
        <v>18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19</v>
      </c>
      <c r="K27" s="15" t="s">
        <v>19</v>
      </c>
      <c r="L27" s="9"/>
      <c r="M27" s="16"/>
    </row>
    <row r="28" spans="1:13" s="17" customFormat="1" ht="75">
      <c r="A28" s="7">
        <v>25</v>
      </c>
      <c r="B28" s="13" t="s">
        <v>70</v>
      </c>
      <c r="C28" s="14" t="s">
        <v>71</v>
      </c>
      <c r="D28" s="15" t="s">
        <v>18</v>
      </c>
      <c r="E28" s="15" t="s">
        <v>18</v>
      </c>
      <c r="F28" s="8" t="s">
        <v>112</v>
      </c>
      <c r="G28" s="15" t="s">
        <v>19</v>
      </c>
      <c r="H28" s="15" t="s">
        <v>19</v>
      </c>
      <c r="I28" s="15" t="s">
        <v>19</v>
      </c>
      <c r="J28" s="15" t="s">
        <v>19</v>
      </c>
      <c r="K28" s="15" t="s">
        <v>19</v>
      </c>
      <c r="L28" s="10" t="s">
        <v>72</v>
      </c>
      <c r="M28" s="16"/>
    </row>
    <row r="29" spans="1:13" s="17" customFormat="1" ht="51">
      <c r="A29" s="7">
        <v>26</v>
      </c>
      <c r="B29" s="36" t="s">
        <v>115</v>
      </c>
      <c r="C29" s="14" t="s">
        <v>73</v>
      </c>
      <c r="D29" s="15" t="s">
        <v>18</v>
      </c>
      <c r="E29" s="15" t="s">
        <v>18</v>
      </c>
      <c r="F29" s="15" t="s">
        <v>19</v>
      </c>
      <c r="G29" s="15" t="s">
        <v>19</v>
      </c>
      <c r="H29" s="15" t="s">
        <v>19</v>
      </c>
      <c r="I29" s="15" t="s">
        <v>19</v>
      </c>
      <c r="J29" s="15" t="s">
        <v>19</v>
      </c>
      <c r="K29" s="15" t="s">
        <v>18</v>
      </c>
      <c r="L29" s="9"/>
      <c r="M29" s="21" t="s">
        <v>74</v>
      </c>
    </row>
    <row r="30" spans="1:13" s="17" customFormat="1" ht="30.75">
      <c r="A30" s="7">
        <v>27</v>
      </c>
      <c r="B30" s="13" t="s">
        <v>75</v>
      </c>
      <c r="C30" s="14" t="s">
        <v>76</v>
      </c>
      <c r="D30" s="15" t="s">
        <v>18</v>
      </c>
      <c r="E30" s="15" t="s">
        <v>18</v>
      </c>
      <c r="F30" s="15" t="s">
        <v>19</v>
      </c>
      <c r="G30" s="15" t="s">
        <v>19</v>
      </c>
      <c r="H30" s="15" t="s">
        <v>19</v>
      </c>
      <c r="I30" s="15" t="s">
        <v>19</v>
      </c>
      <c r="J30" s="15" t="s">
        <v>19</v>
      </c>
      <c r="K30" s="15" t="s">
        <v>19</v>
      </c>
      <c r="L30" s="9"/>
      <c r="M30" s="21" t="s">
        <v>74</v>
      </c>
    </row>
    <row r="31" spans="1:13" s="17" customFormat="1" ht="13.5">
      <c r="A31" s="7">
        <v>28</v>
      </c>
      <c r="B31" s="13" t="s">
        <v>77</v>
      </c>
      <c r="C31" s="14"/>
      <c r="D31" s="15" t="s">
        <v>18</v>
      </c>
      <c r="E31" s="15" t="s">
        <v>19</v>
      </c>
      <c r="F31" s="15" t="s">
        <v>19</v>
      </c>
      <c r="G31" s="15" t="s">
        <v>19</v>
      </c>
      <c r="H31" s="15" t="s">
        <v>19</v>
      </c>
      <c r="I31" s="15" t="s">
        <v>19</v>
      </c>
      <c r="J31" s="15" t="s">
        <v>19</v>
      </c>
      <c r="K31" s="15" t="s">
        <v>19</v>
      </c>
      <c r="L31" s="10" t="s">
        <v>78</v>
      </c>
      <c r="M31" s="16"/>
    </row>
    <row r="32" spans="1:13" s="17" customFormat="1" ht="30.75">
      <c r="A32" s="7">
        <v>29</v>
      </c>
      <c r="B32" s="13" t="s">
        <v>79</v>
      </c>
      <c r="C32" s="14" t="s">
        <v>80</v>
      </c>
      <c r="D32" s="15" t="s">
        <v>18</v>
      </c>
      <c r="E32" s="15" t="s">
        <v>18</v>
      </c>
      <c r="F32" s="15" t="s">
        <v>19</v>
      </c>
      <c r="G32" s="15" t="s">
        <v>19</v>
      </c>
      <c r="H32" s="15" t="s">
        <v>19</v>
      </c>
      <c r="I32" s="15" t="s">
        <v>19</v>
      </c>
      <c r="J32" s="15" t="s">
        <v>19</v>
      </c>
      <c r="K32" s="15" t="s">
        <v>19</v>
      </c>
      <c r="L32" s="15"/>
      <c r="M32" s="16"/>
    </row>
    <row r="33" spans="1:13" s="17" customFormat="1" ht="30.75">
      <c r="A33" s="7">
        <v>30</v>
      </c>
      <c r="B33" s="13" t="s">
        <v>81</v>
      </c>
      <c r="C33" s="14" t="s">
        <v>82</v>
      </c>
      <c r="D33" s="15" t="s">
        <v>18</v>
      </c>
      <c r="E33" s="15">
        <v>3</v>
      </c>
      <c r="F33" s="15" t="s">
        <v>18</v>
      </c>
      <c r="G33" s="15" t="s">
        <v>19</v>
      </c>
      <c r="H33" s="15" t="s">
        <v>19</v>
      </c>
      <c r="I33" s="15" t="s">
        <v>19</v>
      </c>
      <c r="J33" s="15" t="s">
        <v>19</v>
      </c>
      <c r="K33" s="15" t="s">
        <v>19</v>
      </c>
      <c r="L33" s="22"/>
      <c r="M33" s="16"/>
    </row>
    <row r="34" spans="1:13" s="24" customFormat="1" ht="108" customHeight="1">
      <c r="A34" s="7">
        <v>31</v>
      </c>
      <c r="B34" s="13" t="s">
        <v>83</v>
      </c>
      <c r="C34" s="10" t="s">
        <v>84</v>
      </c>
      <c r="D34" s="15" t="s">
        <v>18</v>
      </c>
      <c r="E34" s="15">
        <v>11</v>
      </c>
      <c r="F34" s="15" t="s">
        <v>113</v>
      </c>
      <c r="G34" s="15" t="s">
        <v>19</v>
      </c>
      <c r="H34" s="15" t="s">
        <v>19</v>
      </c>
      <c r="I34" s="10" t="s">
        <v>85</v>
      </c>
      <c r="J34" s="10" t="s">
        <v>86</v>
      </c>
      <c r="K34" s="15" t="s">
        <v>19</v>
      </c>
      <c r="L34" s="23"/>
      <c r="M34" s="16"/>
    </row>
    <row r="35" spans="1:13" s="24" customFormat="1" ht="108" customHeight="1">
      <c r="A35" s="7">
        <v>32</v>
      </c>
      <c r="B35" s="13" t="s">
        <v>87</v>
      </c>
      <c r="C35" s="10" t="s">
        <v>88</v>
      </c>
      <c r="D35" s="15" t="s">
        <v>18</v>
      </c>
      <c r="E35" s="15" t="s">
        <v>19</v>
      </c>
      <c r="F35" s="15" t="s">
        <v>19</v>
      </c>
      <c r="G35" s="15" t="s">
        <v>19</v>
      </c>
      <c r="H35" s="15" t="s">
        <v>19</v>
      </c>
      <c r="I35" s="8" t="s">
        <v>19</v>
      </c>
      <c r="J35" s="15" t="s">
        <v>19</v>
      </c>
      <c r="K35" s="15" t="s">
        <v>19</v>
      </c>
      <c r="L35" s="23"/>
      <c r="M35" s="16"/>
    </row>
    <row r="36" spans="1:13" ht="42" customHeight="1">
      <c r="A36" s="7">
        <v>33</v>
      </c>
      <c r="B36" s="35" t="s">
        <v>89</v>
      </c>
      <c r="C36" s="19" t="s">
        <v>90</v>
      </c>
      <c r="D36" s="25" t="s">
        <v>18</v>
      </c>
      <c r="E36" s="25" t="s">
        <v>18</v>
      </c>
      <c r="F36" s="38" t="s">
        <v>24</v>
      </c>
      <c r="G36" s="25" t="s">
        <v>19</v>
      </c>
      <c r="H36" s="25" t="s">
        <v>19</v>
      </c>
      <c r="I36" s="25" t="s">
        <v>19</v>
      </c>
      <c r="J36" s="25" t="s">
        <v>19</v>
      </c>
      <c r="K36" s="25" t="s">
        <v>19</v>
      </c>
      <c r="L36" s="20"/>
      <c r="M36" s="26" t="s">
        <v>19</v>
      </c>
    </row>
    <row r="37" spans="1:13" ht="123.75" customHeight="1" thickBot="1">
      <c r="A37" s="40">
        <v>34</v>
      </c>
      <c r="B37" s="41" t="s">
        <v>91</v>
      </c>
      <c r="C37" s="42" t="s">
        <v>34</v>
      </c>
      <c r="D37" s="43" t="s">
        <v>18</v>
      </c>
      <c r="E37" s="43" t="s">
        <v>18</v>
      </c>
      <c r="F37" s="44" t="s">
        <v>24</v>
      </c>
      <c r="G37" s="43" t="s">
        <v>19</v>
      </c>
      <c r="H37" s="43" t="s">
        <v>19</v>
      </c>
      <c r="I37" s="43" t="s">
        <v>19</v>
      </c>
      <c r="J37" s="43" t="s">
        <v>19</v>
      </c>
      <c r="K37" s="43" t="s">
        <v>19</v>
      </c>
      <c r="L37" s="45" t="s">
        <v>116</v>
      </c>
      <c r="M37" s="46" t="s">
        <v>19</v>
      </c>
    </row>
    <row r="38" ht="14.25" thickTop="1"/>
    <row r="42" ht="13.5" customHeight="1"/>
  </sheetData>
  <sheetProtection selectLockedCells="1" selectUnlockedCells="1"/>
  <mergeCells count="6">
    <mergeCell ref="A1:M1"/>
    <mergeCell ref="D2:H2"/>
    <mergeCell ref="I2:J2"/>
    <mergeCell ref="B2:B3"/>
    <mergeCell ref="C2:C3"/>
    <mergeCell ref="A2:A3"/>
  </mergeCells>
  <printOptions/>
  <pageMargins left="0.75" right="0.75" top="1" bottom="1" header="0.5118055555555555" footer="0.5118055555555555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35.75390625" style="0" customWidth="1"/>
    <col min="3" max="3" width="10.125" style="0" customWidth="1"/>
    <col min="4" max="4" width="11.75390625" style="0" customWidth="1"/>
    <col min="5" max="5" width="10.125" style="0" customWidth="1"/>
    <col min="6" max="6" width="10.50390625" style="0" customWidth="1"/>
  </cols>
  <sheetData>
    <row r="1" spans="1:5" ht="12">
      <c r="A1" s="27" t="e">
        <f>Arkusz1!#REF!+1</f>
        <v>#REF!</v>
      </c>
      <c r="B1" s="28" t="s">
        <v>92</v>
      </c>
      <c r="C1" s="28" t="s">
        <v>93</v>
      </c>
      <c r="D1" s="29">
        <v>1567647.66</v>
      </c>
      <c r="E1" s="30">
        <v>376235.46</v>
      </c>
    </row>
    <row r="2" spans="1:5" ht="12">
      <c r="A2" s="27" t="e">
        <f>A1+1</f>
        <v>#REF!</v>
      </c>
      <c r="B2" s="28" t="s">
        <v>94</v>
      </c>
      <c r="C2" s="28" t="s">
        <v>93</v>
      </c>
      <c r="D2" s="29">
        <v>771548.33</v>
      </c>
      <c r="E2" s="30">
        <v>185171.88</v>
      </c>
    </row>
    <row r="3" spans="1:5" ht="12">
      <c r="A3" s="27" t="e">
        <f>A2+1</f>
        <v>#REF!</v>
      </c>
      <c r="B3" s="28" t="s">
        <v>95</v>
      </c>
      <c r="C3" s="28" t="s">
        <v>96</v>
      </c>
      <c r="D3" s="29">
        <v>1036368.73</v>
      </c>
      <c r="E3" s="30">
        <v>248728.37</v>
      </c>
    </row>
    <row r="4" spans="1:5" ht="12">
      <c r="A4" s="27" t="e">
        <f>Arkusz1!#REF!+1</f>
        <v>#REF!</v>
      </c>
      <c r="B4" s="28" t="s">
        <v>97</v>
      </c>
      <c r="C4" s="28" t="s">
        <v>98</v>
      </c>
      <c r="D4" s="29">
        <v>499746.49</v>
      </c>
      <c r="E4" s="30">
        <v>119938.92</v>
      </c>
    </row>
    <row r="5" spans="1:5" ht="12">
      <c r="A5" s="27" t="e">
        <f>A4+1</f>
        <v>#REF!</v>
      </c>
      <c r="B5" s="28" t="s">
        <v>99</v>
      </c>
      <c r="C5" s="28" t="s">
        <v>100</v>
      </c>
      <c r="D5" s="29">
        <v>535163.69</v>
      </c>
      <c r="E5" s="30">
        <v>128438.85</v>
      </c>
    </row>
    <row r="6" spans="1:5" ht="12">
      <c r="A6" s="27" t="e">
        <f>A5+1</f>
        <v>#REF!</v>
      </c>
      <c r="B6" s="28" t="s">
        <v>101</v>
      </c>
      <c r="C6" s="28" t="s">
        <v>98</v>
      </c>
      <c r="D6" s="29">
        <v>1322371.58</v>
      </c>
      <c r="E6" s="30">
        <v>317368.85</v>
      </c>
    </row>
    <row r="7" spans="1:5" ht="12">
      <c r="A7" s="27" t="e">
        <f>Arkusz1!#REF!+1</f>
        <v>#REF!</v>
      </c>
      <c r="B7" s="28" t="s">
        <v>102</v>
      </c>
      <c r="C7" s="28" t="s">
        <v>103</v>
      </c>
      <c r="D7" s="29">
        <v>576452.84</v>
      </c>
      <c r="E7" s="30">
        <v>103761.81</v>
      </c>
    </row>
    <row r="8" spans="1:5" ht="12">
      <c r="A8" s="27" t="e">
        <f>A7+1</f>
        <v>#REF!</v>
      </c>
      <c r="B8" s="28" t="s">
        <v>104</v>
      </c>
      <c r="C8" s="28" t="s">
        <v>105</v>
      </c>
      <c r="D8" s="29">
        <v>1378372.99</v>
      </c>
      <c r="E8" s="30">
        <v>211925.13</v>
      </c>
    </row>
    <row r="9" spans="1:5" ht="12">
      <c r="A9" s="27">
        <f>Arkusz1!A27+1</f>
        <v>25</v>
      </c>
      <c r="B9" s="28" t="s">
        <v>106</v>
      </c>
      <c r="C9" s="28" t="s">
        <v>93</v>
      </c>
      <c r="D9" s="29">
        <v>692125.78</v>
      </c>
      <c r="E9" s="30">
        <v>235322.85</v>
      </c>
    </row>
    <row r="10" spans="1:6" ht="12">
      <c r="A10" s="27">
        <v>124</v>
      </c>
      <c r="B10" s="31" t="s">
        <v>107</v>
      </c>
      <c r="C10" s="32" t="s">
        <v>100</v>
      </c>
      <c r="D10" s="33">
        <v>2127790.7</v>
      </c>
      <c r="E10" s="33">
        <v>489391.85</v>
      </c>
      <c r="F10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LP</cp:lastModifiedBy>
  <dcterms:created xsi:type="dcterms:W3CDTF">2015-11-14T14:32:51Z</dcterms:created>
  <dcterms:modified xsi:type="dcterms:W3CDTF">2019-01-07T12:59:27Z</dcterms:modified>
  <cp:category/>
  <cp:version/>
  <cp:contentType/>
  <cp:contentStatus/>
</cp:coreProperties>
</file>