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Arkusz1" sheetId="1" r:id="rId1"/>
  </sheets>
  <definedNames>
    <definedName name="_xlnm.Print_Area" localSheetId="0">'Arkusz1'!$A$1:$J$593</definedName>
  </definedNames>
  <calcPr fullCalcOnLoad="1"/>
</workbook>
</file>

<file path=xl/sharedStrings.xml><?xml version="1.0" encoding="utf-8"?>
<sst xmlns="http://schemas.openxmlformats.org/spreadsheetml/2006/main" count="1188" uniqueCount="612">
  <si>
    <t>Opaska uziemiająca 1/8-4"</t>
  </si>
  <si>
    <t>Oprawa  Model 8018PE 2 x 26W typu "downlight" o stałym kierunku wiązki świetlnej,przeznaczona do montażu w sufitach podwieszanych - montaż na wymianę</t>
  </si>
  <si>
    <t>Oprawa  Model 8018PM 2 x 26W typu "downlight" o stałym kierunku wiązki świetlnej,przeznaczona do montażu w sufitach podwieszanych - montaż na wymianę</t>
  </si>
  <si>
    <t>Oprawa  z rastrem do świetlówek liniowych T8 (4x18W ) Napięcie zasilania  230V, obudowa z blachy stalowej w kolorze białym o wym. 595x595 przystosowana do zabudowy w suficie podwieszanym</t>
  </si>
  <si>
    <t>Oprawa 2x36W  z rastrem 230V, IP20.Wymiary [mm]: 122x31x7,5</t>
  </si>
  <si>
    <t>Oprawa 3x52W przeznaczona do montażu natynkowego. Napięcie zasilajace: 220-240V
Częstotliwość linii: 50 – 60Hz
Stopień ochrony IP: IP65
Temperatura barwowa: 4000K
Sposób montażu: Natynkowy
Strumień świetlny: 21000 lm
Materiał klosza: Makrolon® LED
Rodzaj klosza: Opal
Kąt świecenia: 90°
Oprawa typu HIGH-BAY z wysokiej mocy panelami LED, z kloszami o bardzo wysokiej
przepuszczalności światła widzialnego na poziomie 93%. Wysoko wytrzymały klosz o odporności na uderzenia IK10. Natychmiastowy zapłon bez migotania. CRI&gt;80; trwałość paneli LED 50 000 godzin (L70B50) ta= 25°C (oprawa na wymianę Obiekty Sportowe typ FACTOR LED EVO N lub równoważna)</t>
  </si>
  <si>
    <t>Oprawa 4x18W  z rastrem G13, 230V.Wymiary [mm]: 595x595x72</t>
  </si>
  <si>
    <t>Oprawa 4x52W przeznaczona do montażu natynkowego. Napięcie zasilajace: 220-240V
Częstotliwość linii : 50 – 60Hz
Stopień ochrony IP: IP65
Temperatura barwowa: 4000K
Sposób montażu: Natynkowy
Strumień świetlny: 21000lm
Materiał klosza: Makrolon® LED
Rodzaj klosza: Opal
Kąt świecenia: 90°
Oprawa typu HIGH-BAY z wysokiej mocy panelami LED, z kloszami o bardzo wysokiej
przepuszczalności światła widzialnego na poziomie 93%. Wysoko wytrzymały klosz o odporności na uderzenia IK10. Natychmiastowy zapłon bez migotania. CRI&gt;80; trwałość paneli LED 50 000 godzin (L70B50) ta= 25°C(oprawa na wymianę Obiekty Sportowe typ FACTOR LED EVO N lub równoważna)</t>
  </si>
  <si>
    <t>Oprawa awaryjna 3W 1h IP20 Ikl. z certyfikatem CNBOP podtynkowa z wymieną soczewką dla strefy korytarzowej i otwatej, szerokość [mm] 90, długość [mm] 90, Wysokość/głębokość [mm]47.7 kolor biały</t>
  </si>
  <si>
    <t>Oprawa awaryjna 3W 1h IP41 Ikl. Jednozadaniowa z certyfikatem CNBOP natynkowa z wymieną soczewką dla strefy korytarzowej i otwatej, szerokość [mm] 120, długość [mm] 120, Wysokość/głębokość [mm] 40 kolor biały</t>
  </si>
  <si>
    <t>Oprawa awaryjna ewakuacyjna  LED 3W, 3h, IP 20 dwufunkcyjna</t>
  </si>
  <si>
    <t>Oprawa awaryjna IP 65 LED 1,2W 1 h jednozadaniowa AT Opal np. HELIOS lub równoważna</t>
  </si>
  <si>
    <t>Oprawa awaryjna LED 1x18LED/8W/230V, IP65, 3h dwufunkcyjna</t>
  </si>
  <si>
    <t>Oprawa do montażu nastropowego na suficie.
Wymiary - 1215x78x80mm. Korpus - PC malowany farbą. Układ optyczny - PC. Przesłona - PC o współczynniku załamania wg ISO489 - 1,589
i całkowitej transmisji światła wg ISO13468-1 - 84%.
Typ źródła - T5. Moc źródła - 28W. Strumień świetlny źródła - 2900lm. Ilość źródeł - 1.
Moc źródeł w oprawie - 28W. Skuteczność źródła - min. 103 lm/W. Moc oprawy - 30W.
Sprawność opawy - min. 87 %. Skuteczność świetlna oprawy - min. 84 lm/W. IP65. IK10.
Zasilanie przelotowe - brak. Certyfikaty i dopuszczenia - CE, PZH, Dopuszczenie PKP.</t>
  </si>
  <si>
    <t>Oprawa do montażu nastropowego na suficie. Wymiary - 1215x107x80mm.
Korpus - PC, malowany farbą Układ optyczny - PC.
Przesłona - PC o współczynniku załamania wg ISO489 - 1,589 i całkowitej transmisji światła wg ISO13468-1 - 84%.
Typ źródła - T5. Moc źródła - 28W. Strumień świetlny źródła - 2900lm. Ilość źródeł - 2.
Moc źródeł w oprawie - 56W. Skuteczność źródła - min. 103 lm/W. Moc oprawy - 60W.
Sprawność opawy - min. 82 %. Skuteczność świetlna oprawy - min. 80 lm/W. IP65. IK10.
Zasilanie przelotowe - brak. Certyfikaty i dopuszczenia - CE, PZH, Dopuszczenie PKP.</t>
  </si>
  <si>
    <t>Oprawa do montażu nastropowego na suficie. Wymiary - 1535x160x62mm.
Korpus - blacha stalowa, o grubości 0,6mm, malowany farbą proszkową standard, UV odporną.
Układ optyczny - PPAR-P. Optyka typu PPAR-P - aluminium wybłyszczane, o zawartości aluminium 99,5%.
Współczynnik całkowitego odbicia 80%. Współczynnik obicia rozproszonego 24%.
Typ źródła - T5. Moc źródła - 35W. Strumień świetlny źródła - 3650lm. Ilość źródeł - 2.
Moc źródeł w oprawie - 70W. Skuteczność źródła - min. 104 lm/W. Moc oprawy - 75W.
Sprawność opawy - min. 65 %. Skuteczność świetlna oprawy - min. 63 lm/W. IP20. IK02.
Zasilanie przelotowe - brak. Certyfikaty i dopuszczenia - CE.</t>
  </si>
  <si>
    <t>Oprawa do montażu nastropowego na ścianie. Wymiary - 1175x50x60mm.
Korpus - profil aluminiowy, o grubości 0,6 mm, malowany farbą proszkową standard, UV odporną.
Układ optyczny - PLX. Przesłona - PC o współczynniku załamania wg ISO489 - 1,492
i całkowitej transmisji światła wg ISO13468-1 - 63%.Typ źródła - T5. Moc źródła - 54W.
Strumień świetlny źródła - 5000lm. Ilość źródeł - 1. Moc źródeł w oprawie - 54W.
Skuteczność źródła - min. 92 lm/W. Moc oprawy - 58W. Sprawność oprawy - min. 54%.
Skuteczność świetlna oprawy - min. 46 lm/W. IP44. IK06. Zasilanie przelotowe - brak.
Certyfikaty i dopuszczenia - CE, PZH. (Oprawa do wymiany za istniejącą X-WALL K9 1x54W T5 PLX E IP 44 24)</t>
  </si>
  <si>
    <t>Oprawa do świetlówki T8 o mocy 36W (120 cm długości). Prosta konstrukcja - belka z dwoma gniazdami. Oprawa na układzie elektronicznym EVG.</t>
  </si>
  <si>
    <t>Oprawa doziemna LED IP67, IK10 LUG  PCBL. 1202400, BD type 4,  RUNA 4 LED 19W 3000 IP67 45° CZARNY (istniejące podświetlenie elewacji Kościoła Akademickiego)</t>
  </si>
  <si>
    <t>Oprawa Es-System Cosmo 2 (istniejąca w parkingu podziemnym),  CO2 228-2 x T5 28W G5;IP65, wymiar 1287x129x136 (mm)</t>
  </si>
  <si>
    <t>Oprawa Es-System Monitor LED (istniejąca w parkingu podziemnym), OP2-E1,2TC1N 1 H; IP 65, wymiar 356x156x60 (mm)</t>
  </si>
  <si>
    <t>Oprawa Es-System Monitor1 LED (istniejąca w parkingu podziemnym), OP3-E4X1TA1N 1H; IP 40, wymiar 340x140x42 (mm)</t>
  </si>
  <si>
    <t>Oprawa Es-System Monitor2 LED (istniejąca w parkingu podziemnym), DS2-E1,2TC1N; IP65, wymiar356x156x235 (mm)</t>
  </si>
  <si>
    <t>Oprawa Es-System Trio (istniejąca w parkingu podziemnym), TR228.DO-2xT5G5; wymiar 1230x175x50 (mm)</t>
  </si>
  <si>
    <t>Oprawa halogenowa 150W z czujnikiem ruchu 230V, trzonek R7s, żarnik halogenowy J78</t>
  </si>
  <si>
    <t>Oprawa halogenowa do 500W, 230V J118</t>
  </si>
  <si>
    <t>Oprawa halogenowa z czujką ruchu do 500W J118 230V trzonek R7s, dł.  żarnika 118mm, IP44</t>
  </si>
  <si>
    <t>Oprawa hermetyczna   źródło światła - świetlówka  2x28W T5 G5  IP65 zapłon elektroniczny 230V</t>
  </si>
  <si>
    <t>Oprawa hermetyczna  źródło światła - świetlówka  2x18W IP65 zapłon elektroniczny 230V</t>
  </si>
  <si>
    <t>Oprawa hermetyczna  źródło światła - świetlówka 1x36W IP65 zapłon elektroniczny 230V</t>
  </si>
  <si>
    <t>Oprawa hermetyczna  źródło światła - świetlówka 2x36W IP65 zapłon elektroniczny 230V</t>
  </si>
  <si>
    <t>Oprawa hermetyczna uderzenioodporna (plafoniera) 1x75 W E 27 I kl 230V IP 44 klosz przezroczysty</t>
  </si>
  <si>
    <t>Oprawa hermetyczna uderzenioodporna (plafoniera) 1x75 W E 27 I kl 230V IP 44 RCR z czujnikiem ruchu klosz przezroczysty</t>
  </si>
  <si>
    <t>Oprawa hermetyczna, źródło światła - świetlówka 1x18W IP65 zapłon elektroniczny 230V</t>
  </si>
  <si>
    <t>Oprawa istniejąca (REKTORAT): B-Liner 65, BLN - LED ARRAY (komplet):
1.profil BLN - Profile W, 384 00 00 W/1,8m -1szt.;
2.zaślepka końcowa BLN 65 END CAP W, 384 03 01 W -2szt.;
3. Zwieszenie SUSPENSION 20 SINGLE 1, 6, 377 20 21 - 2szt.;
4. przewód zasilający MID80 - CURRENT SUPPLY 5x0,75mm2, 298 99 51 - 1szt.;
5. baza CABLE BASE S W, 20399 56 W - 1szt.;
6. wkładka BLN - LED ARRAY DOWN 2x8W WW EVG, 385 610 22 ED1 - 1szt.;
7. wkładka BLN - LED ARRAY DOWN 4x8W WW EVG, 385 610 42 ED1 - 1szt.;
8. wkładka BLN - LED ARRAY UP 4x8W WW EVG, 384 620 42 ED1 - 1szt.;</t>
  </si>
  <si>
    <t>Oprawa kolumnowa ze źródłem światła LED. Kolumna wykonana z ekstrudowanego aluminium, a obudowa z wysokociśnieniowego odlewu aluminium o niskiej zawartości miedzi i dużej odporności na korozję, lakierowana proszkowo. Śruby ze stali nierdzewnej. Wytrzymała silikonowa uszczelka, opalowy klosz PC ze stabilizacją UV. Strumień świetlny: 3300lm; Temperatura barwowa 4000K lub 3000K. Ogólny wskaźnik oddawania barw (Ra): &gt;80; Standardowe odchylenie dopasowania kolorów (SDCM): SDCM &lt;3; Geometria rozsyłu światła: symetryczny; Napięcie: 230V AC; Moc: 66W; Sterowanie przewodowe: ON/OFF; Stopień ochrony IP: IP65; Stopień ochrony IK: IK08; Klasa ochronności: I; Rodzaj dyfuzora: opalowy; Kotwa do montażu słupa zamawiana oddzielnie.
Wymiary: wysokość: 4188mm, średnica: 230mm; Waga: 34kg; Certyfikat: CE.</t>
  </si>
  <si>
    <t>Oprawa kolumnowa ze źródłem światła LED. Kolumna wykonana z ekstrudowanego aluminium, a obudowa z wysokociśnieniowego odlewu aluminium o niskiej zawartości miedzi i dużej odporności na korozję, lakierowana proszkowo. Śruby ze stali nierdzewnej. Wytrzymała silikonowa uszczelka, opalowy klosz PC ze stabilizacją UV. Strumień świetlny: 3300lm; Temperatura barwowa 4000K lub 3000K. Ogólny wskaźnik oddawania barw (Ra): &gt;80; Standardowe odchylenie dopasowania kolorów (SDCM): SDCM &lt;3; Geometria rozsyłu światła: symetryczny; Napięcie: 230V AC; Moc: 66W; Sterowanie przewodowe: ON/OFF; Stopień ochrony IP: IP65; Stopień ochrony IK: IK08; Klasa ochronności: I; Rodzaj dyfuzora: opalowy; Kotwa do montażu słupa zamawiana oddzielnie.
Wymiary: wysokość: 3685mm, średnica: 160mm; Waga: 20.5kg; Certyfikat: CE.</t>
  </si>
  <si>
    <t>Oprawa LED. Ryflowany, mrożony dyfuzor ograniczający olśnienie i równomiernie rozpraszający światło. Białe dekle z tworzywa z ciśnieniowej formy. Typ montażu: Nastropowe; Miejsce montażu: Sufit; Strumień świetlny: 4300lm; Skuteczność świetlna: 119lm/W; Temperatura barwowa 3000K; Ogólny wskaźnik oddawania barw (Ra): &gt;80; Standardowe odchylenie dopasowania kolorów (SDCM): SDCM &lt;3; Sposób rozsyłu światła: bezpośredni; Geometria rozsyłu światła: symetryczny; Napięcie: 230V AC; Moc: 36W; Sterowanie przewodowe: ON/OFF; Stopień ochrony IP: IP44; Stopień ochrony IK: IK06; Klasa ochronności: I; Materiał dyfuzora: PMMA; Rodzaj dyfuzora: ryflowany strukturalny; Materiał obudowy: Blacha stalowa; Kolor oprawy: RAL9016 struktura, półmat; Kształt oprawy: prostokątna; Zakres dopuszczalnych temperatur otoczenia: 0°C - 25°C; Wymiary: wysokość: 51mm, szerokość: 175mm, długość: 540mm, ; Waga: 1.60kg;
Klasa efektywności energetycznej: A+
(isniejąca oprawa w MDS)</t>
  </si>
  <si>
    <t>Oprawa meblowa  źródło światła - świetlówka 1x13W G5 IIkl. 220-240V IP20 4000K</t>
  </si>
  <si>
    <t>Oprawa natynkowa CHARLIE OVAL, , o wymiarach 1260x103x120mm świetlówka T5, G5 1x54W, materiał obudowy : Tworzywo sztuczne
optyka: PLX, kolory: Biały, stopień ochrony: IP54</t>
  </si>
  <si>
    <t>Oprawa ogrodowa LED naścienna - zasilanie: 220-240V AC / 50-60Hz, moc: 7W, stopień ochrony: IP54, barwa światła: 4000K neutralna biała, kąt rozsyłu światła: 160⁰, strumień świetlny: 520lm, lość cykli włącz i wyłącz: 20000, żywotność: 40000h, wymiary 80 X 800 mm</t>
  </si>
  <si>
    <t>Rura osłonowa (elastyczny system ochrony kanałów kablowych do zabezpieczenia przewodów zasilających) odporność na czynniki zewnętrzne: temperatura :od -40C do +120C, materiał odporny na promieniowanie UV, średnica zewn. 28mm , pack 50m, IP 66 (np.. PAFS28/B), (2x50m)</t>
  </si>
  <si>
    <t>Rury osłonowe dwuścienne, karbowane rury do ochrony kabli średnica zewn.=50 mm, średnica wewn.= 42 mm</t>
  </si>
  <si>
    <t>Rury osłonowe dwuścienne, karbowane rury do ochrony kabli średnica zewn.=75 mm, średnica wewn.= 64 mm</t>
  </si>
  <si>
    <t>Sprężyna instalacyjna GP mocująca profil do stropów podwieszanych i płaszczyzn</t>
  </si>
  <si>
    <t>Starter LED T8</t>
  </si>
  <si>
    <t>Statecznik elektroniczny  do świetlówek  4x14W napięcie 220-240V IP 20, 50 000h, trwałość temperatury pracy -20ºC -+50ºC.</t>
  </si>
  <si>
    <t>Statecznik elektroniczny  do świetlówek T8  2x18W napięcie 220-240V  IP 20, 50 000h, trwałość temperatury pracy -20ºC -+50ºC.</t>
  </si>
  <si>
    <t>Statecznik elektroniczny  do świetlówek T8  2x36W napięcie 220-240V  IP 20, 50 000h, trwałość temperatury pracy -20ºC -+50ºC.</t>
  </si>
  <si>
    <t>Statecznik elektroniczny  do świetlówek T8 1x58W napięcie 220-240V  IP 20, 50 000h, trwałość temperatury pracy -20ºC -+50ºC.</t>
  </si>
  <si>
    <t>Statecznik elektroniczny  do świetlówek T8 4x18W napięcie 220-240V  IP 20, 50 000h, trwałość temperatury pracy -20ºC -+50ºC.</t>
  </si>
  <si>
    <t>Statecznik elektroniczny  QTP-M 1X26-42/220-240</t>
  </si>
  <si>
    <t>Statecznik elektroniczny do świetlówek liniowych T5 (16mm), 1x14-21-28-35W, 220-240V</t>
  </si>
  <si>
    <t>Statecznik elektroniczny do świetlówek liniowych T5 (16mm), 1x35/49/80, 220-240V IP 20, 1-10 VDC, 12 styków (z funkcją ściemniania),
wymiary: dł.360 mm, szer. 30 mm, wys.21 mm</t>
  </si>
  <si>
    <t>Statecznik elektroniczny do świetlówek liniowych T5 (16mm), 1x35/49/80, 220-240V IP 20, wymiary: dł.360mm, szr.30mm i wys.21mm.</t>
  </si>
  <si>
    <t>Statecznik elektroniczny do świetlówek liniowych T5 (16mm), 2x80W, 220-240V IP 20, wymiary: dł.425mm, szr.30mm i wys.21mm.</t>
  </si>
  <si>
    <t>Statecznik elektroniczny HF-P 1/218 PL-T/C III 220-240V 50/60Hz</t>
  </si>
  <si>
    <t>Statecznik magnetyczny 18-28 W, 220- 230V</t>
  </si>
  <si>
    <t>Statecznik magnetyczny 1x36W 230V</t>
  </si>
  <si>
    <t>Studzienka zewnętrzna probiercza „165”z kratką   200x200x165mm (szara)</t>
  </si>
  <si>
    <t>Stycznik 16A , 3P, 230V AC, 2Z, 2R, TSM-1</t>
  </si>
  <si>
    <t>Stycznik JR 86E 20A-250VAC Z-230/s</t>
  </si>
  <si>
    <t>Stycznik mocy 40A ,3P, 230V AC, 1 Z, 1R</t>
  </si>
  <si>
    <t>Stycznik modulowy z manipulatorem 25A  230V AC/DC 2NO na szynę TH35</t>
  </si>
  <si>
    <t>Stycznik modułowy z manipulatorem 40A  na szynę TH35 3-fazowy 230V AC1 4NO 4P IP20</t>
  </si>
  <si>
    <t>Szybka do przycisku ppoż. ROP - opakowanie 5 szt.</t>
  </si>
  <si>
    <t>Szyna grzebieniowa widełkowa 1P, dł.210mm, przekrój 16mm² z izolacją 63A</t>
  </si>
  <si>
    <t>Szyna grzebieniowa widełkowa 3P, dł.210mm, przekrój 16mm² z izolacją 63A</t>
  </si>
  <si>
    <t>Szyna wyrównawcza 7x25mm2 + 1x10mm + 1x płaskownik</t>
  </si>
  <si>
    <t>Ściemniacz LED pojemnościowy zbliżeniowy. Napięcie wej/wyj odbiornika od 12V do 15V DC Max. prąd wyjściowy odbiornika 6A. Ilość obsługiwanych stref 1. Zakres detekcji około 10cm. Sposób komunikacji przewodowa Rodzaj transmisji przewodowa. Zakres regulacji jasności 0,1 ~ 100% .Sygnał wyjściowy sterowanie PWM  Funkcja ściemniania / rozjaśniania Tak. Wymiary odbiornika 41mm x 51mm x 8mm (18mm). Klasa szczelności IP20. Deklaracje RoHs, CE. Zakres ściemniania  256 poziomów. Sterowanie za pomocą detekcji sensora (manualnie).</t>
  </si>
  <si>
    <t>Śruba M6x40 GOLDEN SPRINT 4758 6,0x40 3195929 /200szt.</t>
  </si>
  <si>
    <t>Śrubokręt krzyżakowy Ph do pracy pod napięciem do1000V. Rozmiar 2, dł klingi 100 mm, dł całko 205 mm. Klinga wykonana ze stali molibdeno-wanadowej, oksydowana pokryta izolacją PP . Uchwyt 2-komponentowy wykonany z PP/TPE. Bit hartowany indukcyjnie, namagnesowany.</t>
  </si>
  <si>
    <t>Świetlówka   energooszczędna 12W/E14 610lm 2700K 220-240V B42</t>
  </si>
  <si>
    <t>Świetlówka  liniowa trójpasmowa T5 14W, trzonek G5 wymiary: długość 565mm i średnica rury φ15,  4000K, 1350lm</t>
  </si>
  <si>
    <t>Świetlówka  liniowa trójpasmowa T5 21W/830,2100 lm, 3000K</t>
  </si>
  <si>
    <t>Świetlówka  liniowa trójpasmowa T5 54W, trzonek G5 wymiary: długość 1163,2mm i średnica rury φ17 4000K, 5000lm</t>
  </si>
  <si>
    <t>Świetlówka  liniowa trójpasmowa T8 36W trzonek G13  36W 8500K 1200mm Ø26mm</t>
  </si>
  <si>
    <t>Świetlówka  trójpasmowa 42W/840, trzonek    GX24q-4  3200lm 4000K</t>
  </si>
  <si>
    <t>Świetlówka  trójpasmowa 58W/830- barwa żółta, trzonek  G13 3000K 5200lm</t>
  </si>
  <si>
    <t>Świetlówka 18W/830 T8 G13 1650lm ok.1200mm</t>
  </si>
  <si>
    <t>Świetlówka 18W/830 T8 G13 2160lm ok.1200mm</t>
  </si>
  <si>
    <t>Świetlówka 18W/840 T8 G13 1700lm ok.1200mm</t>
  </si>
  <si>
    <t>Świetlówka 18W/840 T8 G13 2160lm ok.1200mm</t>
  </si>
  <si>
    <t>Świetlówka 18W/840/4P , trzonek G24q-2 4000K 1200lm</t>
  </si>
  <si>
    <t>Świetlówka 21W 4P 3500K,1350lm</t>
  </si>
  <si>
    <t>Świetlówka 36W/31-830 2G10 (4 Pin) 2800 lm 3000K</t>
  </si>
  <si>
    <t>Świetlówka 8W/840 trzonek G5,T5 4100K 410lm</t>
  </si>
  <si>
    <t>Świetlówka 9 W, trzonek  2G7 4pin 600 lm 4000 K</t>
  </si>
  <si>
    <r>
      <rPr>
        <sz val="10"/>
        <color indexed="8"/>
        <rFont val="Arial"/>
        <family val="0"/>
      </rPr>
      <t xml:space="preserve">Świetlówka bakteriobójcza ( promiennik) UV-C T 8 30W G30 wymiary: </t>
    </r>
    <r>
      <rPr>
        <sz val="9"/>
        <color indexed="8"/>
        <rFont val="Arial"/>
        <family val="0"/>
      </rPr>
      <t>długość ok. 895mm i średnica rury φ26,</t>
    </r>
  </si>
  <si>
    <t>Świetlówka energooszczędna E 27 12 W 600 lm    10,15 10 000h</t>
  </si>
  <si>
    <t>Świetlówka energooszczędna E 27 23 W 1600 lm</t>
  </si>
  <si>
    <t>Świetlówka energooszczędna kompaktowa w kształcie świeczki 12W/827 E14, 220-240V, 610lm, 8000h</t>
  </si>
  <si>
    <t>Świetlówka energooszczędna, spiralna, moc 20W(88W) gwint E27,strumień świetlny minimum 1200 lm, temp. barwowa 2700 K, ciepła biel</t>
  </si>
  <si>
    <t>Świetlówka jednotrzonkowa 36W/840 - 4P trzonek 2G11 2900ml 4000K</t>
  </si>
  <si>
    <t>Świetlówka kompaktowa  26W/827/2P  1800 lm 2700K, trzonek G24d-3</t>
  </si>
  <si>
    <t>Świetlówka kompaktowa  trzonek  GR8 16W/2P  1050 lm 3500K</t>
  </si>
  <si>
    <t>Świetlówka kompaktowa 11W/ 60 W E27, 2700K,  220-240V 50/60Hz, 8000 h</t>
  </si>
  <si>
    <t>Świetlówka kompaktowa 13W/840/2P, trzonek         G-24d-1, 4000K, 900lm.</t>
  </si>
  <si>
    <t>Świetlówka kompaktowa 26W/830 2P, 3000K, 1800lm, trzonek G24d-3</t>
  </si>
  <si>
    <t>Świetlówka kompaktowa 26W/840/4P 4000K, 1800lm, trzonek  G24q-3, Ra  82</t>
  </si>
  <si>
    <t>Świetlówka kompaktowa 33W/827 E27 220-240V,2700K,2250lm</t>
  </si>
  <si>
    <t>Świetlówka kompaktowa 9W/827, E14, 230V, barwa światła wg EN 12464-1Ciepła &lt; 3300 K, temperatura barwowa [K]2700, 410lm, 8000h</t>
  </si>
  <si>
    <t>Świetlówka kompaktowa 9W/840 trzonek G23  2 pin 5000h 4000K</t>
  </si>
  <si>
    <t>Świetlówka kompaktowa trzonek  2D GR10q 38W/827/4P 2700K</t>
  </si>
  <si>
    <t>Świetlówka kompaktowa trzonek  G24d-2 18W/830/2P 1200 lm 2700K</t>
  </si>
  <si>
    <t>Świetlówka kompaktowa trzonek  G24d-2 18W/840/2P 1200 lm 4000K</t>
  </si>
  <si>
    <t>Świetlówka kompaktowa trzonek G24q-2 18W/830/4P 1200 lm 3000K</t>
  </si>
  <si>
    <t>Świetlówka kompaktowa trzonek GR10q 16W/840/4P 1050 lm 2700K</t>
  </si>
  <si>
    <t>Świetlówka kompaktowa trzonek GR10q 28W/840/4P 2050 lm 3500K</t>
  </si>
  <si>
    <t>Świetlówka liniowa  trójpasmowa 14W/830, trzonek G5, 3000K, 1200lm</t>
  </si>
  <si>
    <t>Świetlówka liniowa  trójpasmowa T5 80W/830 trzonek G5 3000K 7000lm</t>
  </si>
  <si>
    <t>Świetlówka liniowa  trójpasmowa T8 18W/830  trzonek G13 1350lm 3000K</t>
  </si>
  <si>
    <r>
      <rPr>
        <sz val="10"/>
        <color indexed="8"/>
        <rFont val="Arial"/>
        <family val="0"/>
      </rPr>
      <t xml:space="preserve">Świetlówka liniowa L 58W/77 G13 T8 FLUORA wymiary </t>
    </r>
    <r>
      <rPr>
        <sz val="9"/>
        <color indexed="8"/>
        <rFont val="Arial"/>
        <family val="0"/>
      </rPr>
      <t xml:space="preserve">: długość 1500mm i średnica rury φ26, </t>
    </r>
    <r>
      <rPr>
        <sz val="10"/>
        <color indexed="8"/>
        <rFont val="Arial"/>
        <family val="0"/>
      </rPr>
      <t>2250lm</t>
    </r>
  </si>
  <si>
    <t>Świetlówka liniowa trójpasmowa  T5 35W/830  trzonek G5 3650lm 3000K</t>
  </si>
  <si>
    <t>Świetlówka liniowa trójpasmowa  T5 35W/840  trzonek G5 3650lm 4000K</t>
  </si>
  <si>
    <t>Świetlówka liniowa trójpasmowa  T5 80W/840  trzonek G5 7000lm 4000K</t>
  </si>
  <si>
    <t>Świetlówka liniowa trójpasmowa 13W/33 -640, trzonek G5, 4100K, 930lm</t>
  </si>
  <si>
    <t>Świetlówka liniowa trójpasmowa L 32W/840 trzonek G10Q 4000K, 2250lm</t>
  </si>
  <si>
    <t>Świetlówka liniowa trójpasmowa L 36W/765 G13 T8 2500lm</t>
  </si>
  <si>
    <t>Świetlówka liniowa trójpasmowa T5 13 W, 4000K, trzonek G5 wymiary: długość 530mm i średnica rury 15mm, 750lm.</t>
  </si>
  <si>
    <t>Świetlówka liniowa trójpasmowa T5 21W/830  trzonek G5 1850lm 3000K</t>
  </si>
  <si>
    <t>Świetlówka liniowa trójpasmowa T5 24W/830  trzonek G5 1750lm 3000K</t>
  </si>
  <si>
    <t>Świetlówka liniowa trójpasmowa T5 28W/840  trzonek G5 2600lm 4000K</t>
  </si>
  <si>
    <t>Świetlówka liniowa trójpasmowa T5 49W/840  trzonek G5 min. 4300lm 4000K</t>
  </si>
  <si>
    <t>Świetlówka liniowa trójpasmowa T8 18W/840  trzonek G13 1350lm 4000K</t>
  </si>
  <si>
    <t>Świetlówka liniowa trójpasmowa T8 36W/830  trzonek G13 3350lm 3000K</t>
  </si>
  <si>
    <t>Świetlówka liniowa trójpasmowa T8 36W/840  trzonek G13 3350lm 4000K</t>
  </si>
  <si>
    <t>Świetlówka liniowa trójpasmowa T8 58W/840  trzonek G13 5200lm 4000K</t>
  </si>
  <si>
    <t>Świetlówka liniowa trójpasmowa TL5 54W/ 840 trzonek G5, 4450lm, 4000K</t>
  </si>
  <si>
    <t>Świetlówka liniowa trójpasmowe T4 12 W, 4000K, trzonek G5 wymiary: długość 369mm i średnica rury 12mm, 750lm.</t>
  </si>
  <si>
    <t>Świetlówka liniowa trójpasmowe T4 20 W, 4000K, trzonek G5 wymiary: długość 566mm i średnica rury 12mm, 1230lm.</t>
  </si>
  <si>
    <t>Świetlówka liniowa trójpasmowe T8 30W/840, trzonek G13, 4000K, 2400lm</t>
  </si>
  <si>
    <t>Świetlówka trójpasmowa  58W/840-barwa biała, trzonek  G13 4000K 5200lm</t>
  </si>
  <si>
    <t>Świetlówka trójpasmowa 11W/840 trzonek G23  2 pin 8000h 4000K</t>
  </si>
  <si>
    <t>Świetlówka trójpasmowa 15W/830, trzonek G13, 3000K, 1000lm</t>
  </si>
  <si>
    <t>Świetlówka trójpasmowa 8 W/827 T8, trzonek  G13 2700K 1350lm</t>
  </si>
  <si>
    <t>Świetlówka trójpasmowa trzonek G5 8W/827 2700K 350lm</t>
  </si>
  <si>
    <t>Taśma aluminiowa 10x1mm</t>
  </si>
  <si>
    <t>Taśma do drukarki etykiet Dymo D1 19mmx7m-czarny/biały</t>
  </si>
  <si>
    <t>Taśma izolacyjna PCV  19mm x 10m</t>
  </si>
  <si>
    <t>Taśma izolacyjna PCV 25mmx33m odporność temp..80°C kolor czarny</t>
  </si>
  <si>
    <t>Taśma LED SMD 3014, ilość LED:120 szt / m. Pobór mocy:7.44 W /m . Strumień świetlny: 988 lm / m. Wydajność świetlna: 133 lm / W. Klasa szczelności IP 20. Montaż dwustronna taśma klejąca. Napięcie zasilania12V DC24V DC. Sekcja cięcia:25 mm (3 diody)50 mm (6 diod). Wymiary 5000 x 8 x 2 mm. Gwarancja producenta na 5 lat</t>
  </si>
  <si>
    <t>Termostat do zabudowy z kapilarą o dł. do 1000mm zakres reg. 0 do 40°C 16A 250VAC złącza: wtyk płaski 6,3 x 0,8mm do wymiany w grzejnikach konwektorowych</t>
  </si>
  <si>
    <t>Transformator bezpieczeństwa 230V/24V na szynę TH35 63VA</t>
  </si>
  <si>
    <t>Transformator dzwonkowy na szynę TH 35, 230V/8V-12V-24V obudowa S2</t>
  </si>
  <si>
    <t>Transformator elektroniczny OST105W (istniejący REKTORAT)</t>
  </si>
  <si>
    <t>Uchwyt do drutu odgromowego wkręcany L 10 cm na śruby z kołkiem rozporowym φ12</t>
  </si>
  <si>
    <t>Uchwyt zamykany do rur instalacyjnych RL-28. Wykonany z polipropylenu modyfikowanego. Kolor - biały</t>
  </si>
  <si>
    <t>Uchwyt ze stopką betonową  (tzw. babka) w tworzywie  (polipropylen – PP z filtrem UV) H-8cm</t>
  </si>
  <si>
    <t>Uchwyty E90, Uchwyt metalowy do kabli 8mm 1015 8 G 1009052 z certyfikatem CNBOP, opak. 100szt.</t>
  </si>
  <si>
    <t>Układ zapłonowy  UZ 220V do lamp HS 100-400W HI 70-400W 230V Imax 5A tc 85ºC</t>
  </si>
  <si>
    <t>Uniwersalny nóż składany,  przydatny do wszelkiego rodzaju prac monterskich,szpikulec ze stali węglowej do przebijania, ściągania izolacji z przewodów, separacji przewodów, ostrza ze stali węglowej o długości 65 mm, rękojeść z wkładkami z drewna nitowanymi do noża</t>
  </si>
  <si>
    <t>Uniwersalny wskaźnik napięcia: kontrola napięcia  faz LCD i LED, zakres pomiaru napięcia V 12 – 690 V AC/DC, kontrola następstwa faz, kontrola polaryzacji, kontrola wyłączników RCD 30 mA, test przewodzenia do
100kOhm, podświetlenie punktu pomiarowego, przewodność jest
sygnalizowana optycznie poprzez świecenie diody oraz akustycznie przez
sygnał dźwiękowy, stopień ochrony IP 65</t>
  </si>
  <si>
    <t>Uziom pionowy kompletny ocynkowany 3m (3x1,0m) 4xM8/16</t>
  </si>
  <si>
    <t>Wazelina techniczna 0,9 kg</t>
  </si>
  <si>
    <t>Wentylator 15x15 Ø100 STANDARD prosty  230V 14W</t>
  </si>
  <si>
    <t>Wentylator osiowo- ścienny Ø 120 150m3/h, 230V 20W</t>
  </si>
  <si>
    <t>Wentylator osiowo- ścienny Ø 150 280m3/h 230V 25W</t>
  </si>
  <si>
    <t>Wentylator wyciągowy z wyłącznikiem czasowym, ultra cichy ścienno-sufitowy o średnicy ∅100 230W 14 W, wymiar 15x15</t>
  </si>
  <si>
    <t>WIERTARKO- WKRĘTARKA AKUMULATOROWA
- obroty: prawo/lewo;
- bez udaru;
- bez oświetlenia;
- zasilanie – akumulator Li-Ion 18V,
- dwa biegi, prędkość obr. na I biegu - 0-400 obr./min, na II biegu - 0-1300 obr./min;
- średnica uchwytu wiertarskiego - 13 mm;
- max. zdolność wiercenia w stali/w drewnie - fi 13/36 mm;
- max moment obrotowy miękki/ twardy - 27/42 Nm;
- zakres mocowania wierteł - 1,5-13 mm;
Wyposażenie fabryczne:
- ładowarka;
- 2 x akumulator Li-Ion min. 3Ah, 18V;
- samoblokujący uchwyt wiertarski 13 mm;
- walizka na wiertarkę z ładowarką i akumulatorami;
- magnetyzowana końcówka wkrętakowa i komplet bitów magnetyzowanych.</t>
  </si>
  <si>
    <t>Wkładka bezpiecznikowa ceramiczna   D01gG 6A 400V AC/250 DC</t>
  </si>
  <si>
    <t>Wkładka bezpiecznikowa ceramiczna  D01gG 10A 400V AC/250 DC</t>
  </si>
  <si>
    <t>Wkładka bezpiecznikowa WT-3 400A gG</t>
  </si>
  <si>
    <t>Wkładka BM WT-00/gF 32A napięcie znamionowe  500V</t>
  </si>
  <si>
    <t>Wkładka BM WT-00/gG 32A napięcie znamionowe  500V</t>
  </si>
  <si>
    <t>Wkładka BM WT-00/gG 63A napięcie znamionowe  500V</t>
  </si>
  <si>
    <t>Wkładka BM WT-00/gG 80A napięcie znamionowe  500V</t>
  </si>
  <si>
    <t>Wkładka BM WT-1/gG 100A napięcie znamionowe  500V</t>
  </si>
  <si>
    <t>Wkładka BM WT-1/gG 125A napięcie znamionowe  500V</t>
  </si>
  <si>
    <t>Wkładka BM WT-1/gG 160A napięcie znamionowe  500V</t>
  </si>
  <si>
    <t>Wkładka BM WT-1/gG 25A napięcie znamionowe    500V</t>
  </si>
  <si>
    <t>AZP-240/PN-p30/092/2019</t>
  </si>
  <si>
    <t>Załącznik nr 1 do SIWZ</t>
  </si>
  <si>
    <t>OPIS PRZEDMIOTU ZAMÓWIENIA WRAZ Z WYCENĄ</t>
  </si>
  <si>
    <t>Lp.</t>
  </si>
  <si>
    <t>Rodzaj materiału</t>
  </si>
  <si>
    <t>Jednostka miary</t>
  </si>
  <si>
    <t>Ilość</t>
  </si>
  <si>
    <t>Wartość brutto ogółem</t>
  </si>
  <si>
    <t>Adapter WS-03 wyzwalający pomiar z wtykiem UNI-Schuko do miernika MPI-530</t>
  </si>
  <si>
    <t>szt.</t>
  </si>
  <si>
    <t>Akumulator do wkrętarki Hilti typ SF100A napięcie: 9,6V, technologia: NiMH, pojemność: 2100mAh, wymiary: 99,0x97,3x61,6 mm, waga: 524g</t>
  </si>
  <si>
    <t>Akumulator NiMH 4,8V 4,2Ah WAAKU07 do miernika MPI-530</t>
  </si>
  <si>
    <t>Automat czasowy TLE JR 45 16A/250V</t>
  </si>
  <si>
    <t>Automat schodowy elektroniczny na szynę TH 35 230V AC 16A 2 moduły (35mm) 1,2W</t>
  </si>
  <si>
    <t>Automat zmierzchowy  3500W 230V50 Hz IP65 : 50×67×26 mm, przeznaczony do pracy na zewnątrz</t>
  </si>
  <si>
    <t xml:space="preserve">Automatyczny przełącznik faz napięcie wejściowe 3× 230V+N
napięcie wyjściowe 230V AC
prąd obciążenia AC-1* &lt;16A
próg przełączenia dla L1 &lt;195V
próg przełączenia dla L2 i L3 &lt;190V
histereza 5V
błąd pomiaru napięcia ±1%
czas przełączenia 0,5÷0,8s
sygnalizacja napięć wejściowych 3× LED
pobór mocy 0,8÷1,0W
temperatura pracy -25÷50ºC
przyłącze zaciski śrubowe 2,5mm²
wymiary 3 moduły (52,5mm)
montaż na szynie TH-35 mm
stopień IP20"
</t>
  </si>
  <si>
    <t>Bateria  12V 2000mAh/24Wh  NiCd do wkrętarki BOSCH, Typ 2607335541</t>
  </si>
  <si>
    <t>Bateria alkaliczna 6LR61 9V</t>
  </si>
  <si>
    <t>Bateria litowa CR2032</t>
  </si>
  <si>
    <t>Baterie alkaliczne R14 ( 2szt)</t>
  </si>
  <si>
    <t>Baterie alkaliczne R20</t>
  </si>
  <si>
    <t>Bednarka (taśma stalowa ocynkowana FeZn) gr. Zn min. 50 mikrometrów 30x4mm</t>
  </si>
  <si>
    <t>kg</t>
  </si>
  <si>
    <t>Bezpiecznik cylindryczny ceramiczny 10x38, 32A gG.</t>
  </si>
  <si>
    <t>Bezpiecznik cylindryczny ceramiczny 22x58, 80A gG.</t>
  </si>
  <si>
    <t>Bezpiecznik szklany szybki 5x20mm, F, 250V 10A, 2,4W</t>
  </si>
  <si>
    <t>Bezpiecznik szklany szybki 5x20mm, F, 250V 6,3A, 0,3W</t>
  </si>
  <si>
    <t>Bezpiecznik szklany szybki 5x20mm, F, 250V 8,0A, 0,4W</t>
  </si>
  <si>
    <t>Bezpiecznik szklany zwłoczny 5x20mm, T, 250V 10A, 2,4W</t>
  </si>
  <si>
    <t>Bezpiecznik szklany zwłoczny 5x20mm, T, 250V 6,3A, 0,3W</t>
  </si>
  <si>
    <t>Bezpiecznik szklany zwłoczny 5x20mm, T, 250V 8,0A, 0,4W</t>
  </si>
  <si>
    <t>Bezpiecznik zastosowany w wyłączniku średniego napięcia  Un 10/24kV, In 31,5A Wybijak 80N średnica - 10mm;średnica bezpiecznika 53 mm; całkowita wysokość 543 mm (33+442+33+35) znamionowy prąd wyłączajacy Ia /63kA; minimalny prąd wyłączający  Imin/A 63 A</t>
  </si>
  <si>
    <t>Blok listew rozdzielczych 4-biegunowy 125A 500V 105/50/88,5 na szynę TH 35</t>
  </si>
  <si>
    <t>Ceramiczna oprawka MR16 z przewodami w silikonowej izolacji. Gniazdo przyłączeniowe do żarówki LED MR16 12V.</t>
  </si>
  <si>
    <t>Cyna lutownicza z topnikiem o średnicy 1,00 mm w szpuli o masie 100 g.</t>
  </si>
  <si>
    <t>op</t>
  </si>
  <si>
    <t>Czujka ruchu  360 stopni sufitowy biały 1200W 230V  zakres regulacji 5s do 10 min. Zasięg 12m</t>
  </si>
  <si>
    <t>Czujka ruchu ZUBLIN INFRA GARDE (istniejący w ICBN), 360 AP, 1000W, 5A IP44</t>
  </si>
  <si>
    <t>Czujnik kolejności i zaniku fazy 3x400/230V+N pobór mocy 1,6W 50x67x26mm</t>
  </si>
  <si>
    <t>Czujnik ruchu IG200 (istniejący w parkingu podziemnym), 200º, natynkowa;IP44, wymiar 70x100x100 (mm)</t>
  </si>
  <si>
    <t>Czujnik ruchu SWISS GARDE (istniejący w parkingu podziemnym), 360º PLUS RA 16M; IP20,wymiar 88x88x35 (mm)</t>
  </si>
  <si>
    <t>Czujnik zanik fazy 3x400/230V+N prąd obciążenia 2 x(&lt;8A), 3 moduły (52,5mm)  na szynę TH 35</t>
  </si>
  <si>
    <t>Dekiel uniwersalny do puszek 70/80</t>
  </si>
  <si>
    <t>Drut ocynkowany odgromowy fi 8mm FeZn</t>
  </si>
  <si>
    <t>Dwubiegunowy wskaźnik napięcia do 1KV</t>
  </si>
  <si>
    <t>Dzwonek elektryczny 230V na szynę TH35</t>
  </si>
  <si>
    <t>Dzwonek tradycyjny natynkowa 230V biały IP 20 dB 90</t>
  </si>
  <si>
    <t>Elektroniczny bistabilny przekaźnik impulsowy z wyłącznikiem czasowym do załączenia/wyłączenia oświetlenia lub innego urządzenia na zadany okres czasu lub na stałe. Sterowanie przez jeden lub kilka połączonych równolegle klawiszy przycisków. Parametry 16A,  230V,IP 20, montaż na szynie T35, wymiar 1 moduł, temp. Pracy -25÷50°C z sygnalizacją led</t>
  </si>
  <si>
    <t>Elektroniczny przekaźnik impulsowy . Napięcie zasilające w urządzeniu, a także napięcie sterowania 230 V AC, a znamionowy prąd załączania ma wartość 16 A. Maksymalna zdolność łączeniowa dla żarówek wynosi 2300 W, w przypadku świetlówek z kompensacją DUO i bez niej jest to 1000 VA, a w świetlówkach z kompensacją równoległą będzie to wartość 800 VA. Przekaźnik impulsowy grupowy montuje się na szynie DIN, a po wbudowaniu ma on głębokość 43,5 mm.</t>
  </si>
  <si>
    <t>Elektroniczny układ zapłonowy   1x35/49/80W 220-240 V 360x30x21mm do świetlówek liniowych G5 do opraw ES-System</t>
  </si>
  <si>
    <t>Elektroniczny układ zapłonowy  1X36  220-240V do świetlówek liniowych G13 do opraw  ES-System</t>
  </si>
  <si>
    <t>Elektroniczny układ zapłonowy  2x14-35W 220-240V do świetlówek liniowych G5 do opraw ES-System</t>
  </si>
  <si>
    <t>Elektroniczny układ zapłonowy  do lamp sodowych i metalohalogenkowych  współpracujący z lampami sodowymi 100-400 W i lampami metalohalalogenkowymi 35-400 W Un 230V Uimp.max 4,5 kV</t>
  </si>
  <si>
    <t>Elektroniczny układ zapłonowy (statecznik) do lamp jarzeniowych  EVG 2x36W napięcie 230V 50Hz</t>
  </si>
  <si>
    <t>Elektroniczny układ zapłonowy 1x18W , wymiary 280x30x28mm, 220-240V do świetlówek liniowych G13</t>
  </si>
  <si>
    <t>Elektroniczny układ zapłonowy 2X36W   220-240V do świetlówek liniowych G13</t>
  </si>
  <si>
    <t>Gniazdo elektryczne podwójne 90x45, 2P+Z kolor biały</t>
  </si>
  <si>
    <t>Gniazdo elektryczne pojedyncze 45x45, 2P+Z kolor biały</t>
  </si>
  <si>
    <t>Gniazdo hermetyczne z uziemieniem podtynkowe  IP44,250V 16A</t>
  </si>
  <si>
    <t>Gniazdo izolacyjne stałe IP44 5 styków 32A/400V 3P+N+Z</t>
  </si>
  <si>
    <t>Gniazdo natynkowe trójfazowe 16/5 400V IP44 z wyłącznikiem 0-1 z blokadą w dużej obudowie</t>
  </si>
  <si>
    <t>Gniazdo podwójne hermetyczne z uziemieniem natynkowe  IP55, 16A, 250V,</t>
  </si>
  <si>
    <t>Gniazdo podwójne z uziemieniem 2x2P+z komplet śnieżnobiały połysk 16A, 250V</t>
  </si>
  <si>
    <t>Gniazdo podwójne z uziemieniem, 16A, 250V, 3520W, IP 20</t>
  </si>
  <si>
    <t>Gniazdo pojedyncze bez uziemienia 16A,230V IP 20, biały</t>
  </si>
  <si>
    <t>Gniazdo pojedyncze podtynkowe z uziemieniem 220/240V 16A</t>
  </si>
  <si>
    <t>Gniazdo pojedyncze z uziemieniem 230V 16A, IP 20, biały</t>
  </si>
  <si>
    <t>Gniazdo siłowe izolacyjne stałe 16A/5-stykowe 400V</t>
  </si>
  <si>
    <t>Gniazdo z uziemieniem bryzgoszczelne pojedyncze z klapką 16A, 230V IP44, biały</t>
  </si>
  <si>
    <t>Gniazdo z uziemieniem podwójne 16A, 230V, biały IP 20</t>
  </si>
  <si>
    <t>Grzejnik konwektorowy ścienny 1500W z termostatem elektromechanicznym (7-30°C) obudowa stalowa malowana proszkowo kolor biały  kl.II IP24 z przewodem zasilającym z wtyczką</t>
  </si>
  <si>
    <t>Halogen 140W E27 230V A55, 2840lm, 2000h</t>
  </si>
  <si>
    <t>Halogenowa żarówka reflektorowa  50W 12V 24° G53 temp. barwowa 3000 K z filtrem promieniowania UV</t>
  </si>
  <si>
    <t>Halogenowa żarówka reflektorowa Filtr UV  111   trzonek G 53 35W 12V 3000h;</t>
  </si>
  <si>
    <t>Halogenowa żarówka reflektorowa Filtr UV  111   trzonek G 53 35W 6V 3000 h</t>
  </si>
  <si>
    <t>Halogenowa żarówka reflektorowa Filtr UV  111 trzonek G53 50W 12V 3000h;</t>
  </si>
  <si>
    <t>Kabel UTP kategorii 6/klasa E, rolka 305m, płaszcz ochronny LSZH, kolor biały, 4x2x23AWG UTP, maksymalne tłumienie  0.19dB/m (100MHz), 0.35 dB/m (300MHz) (proponowany kabel + moduł RJ45 jednego producenta)</t>
  </si>
  <si>
    <t>Kabel YKY 3x2,5mm2 0,6(1kV)</t>
  </si>
  <si>
    <t>m</t>
  </si>
  <si>
    <t>Kalafonia do lutowania 35 g</t>
  </si>
  <si>
    <t>Kanał elektroinstalacyjny przeznaczony do prowadzenia kabli elektrycznych i teleinformatycznych po podłodze, 3 komory kablowe, wymiar kanału 15/50, długość 2m, tworzywo sztuczne PVC, kolor szary</t>
  </si>
  <si>
    <t>Kanał kablowy 65x150 /bez pokrywy/ biały, liczba podstaw kanału: 1, liczba przegród ruchomych: 3 i szerokość pokrywy  1 – 130mm,  2m</t>
  </si>
  <si>
    <t>Kołek rozprężny mosiężny M6x24 865 M6x24 3483061 /100szt.</t>
  </si>
  <si>
    <t>Kombinerki, izolowane, do 1000VAC  dł. 200mm</t>
  </si>
  <si>
    <t>Kompaktowa, reflektorowa lampa metalohalogenkowa, technologia ceramiczna 35W 930 E27 PAR30L 30D 90-99 Ra</t>
  </si>
  <si>
    <t>Kompaktowy plafon LED z białego tworzywa. Wysokoprzepuszczalny, odporny na żółknięcie dyfuzor z PC. Rodzaj oprawy: Downlights / Spot, Plafony; Typ montażu: Naścienne, Nastropowe; Miejsce montażu: Ściana, Sufit; Strumień świetlny: 1400lm; Skuteczność świetlna: 93lm/W; Temperatura barwowa: 3000K; Ogólny wskaźnik oddawania barw (Ra): &gt;80; Standardowe odchylenie dopasowania kolorów (SDCM): SDCM &lt;3; Sposób rozsyłu światła: bezpośredni; Geometria rozsyłu światła: symetryczny; Ujednolicony wskaźnik olśnienia UGR: 18 - 23; Średnia luminancja od kąta 65st: &lt;3000; Napięcie: 230V AC; Moc: 15W; Sterowanie mikrofalową czujką ruchu i światła, 5 progów załączenia oprawy uzależnionych od wpływu światła dziennego, 5 stopni zasięgu detekcji, 7 stopni czasu działania po wykryciu ruchu; Stopień ochrony IP: IP44; Stopień ochrony IK: IK08; Klasa ochronności: II; Materiał dyfuzora: PC; Rodzaj dyfuzora: opalowy; Materiał obudowy: PC; Kolor oprawy: biały - tworzywo; Kształt oprawy: okrągła;
Zakres dopuszczalnych temperatur otoczenia: 0°C - 25°C;
Obciążalność obwodów (B10): 23;
Obciążalność obwodów (B16): 38;
Rodzaj złączki: 3-polowa;
Zasilacz: Zintegrowany z modułem LED;
Wymiary: wysokość: 83mm, średnica: 302mm ;
Waga: 0.90kg;
Klasa efektywności energetycznej: A+</t>
  </si>
  <si>
    <t>Kompaktowy plafon z białego tworzywa. Wysokoprzepuszczalny, odporny na żółknięcie dyfuzor z PC. Rodzaj oprawy: Plafony, Downlights / Spot; Typ montażu: Nastropowe, Naścienne; Miejsce montażu: Sufit, Ściana; Strumień świetlny: 1400lm; Skuteczność świetlna: 93lm/W; Temperatura barwowa: 3000K ; Ogólny wskaźnik oddawania barw (Ra): &gt;80; Standardowe odchylenie dopasowania kolorów (SDCM): SDCM &lt;3; Sposób rozsyłu światła: bezpośredni; Geometria rozsyłu światłai: symetryczny; Ujednolicony wskaźnik olśnienia UGR: 18 - 23; Średnia luminancja od kąta 65st: &lt;3000; Napięcie: 230V AC; Moc: 15W; Sterowanie przewodowe: ON/OFF; Stopień ochrony IP: IP44; Stopień ochrony IK: IK08; Klasa ochronności: II; Materiał dyfuzora: PC; Rodzaj dyfuzora: opalowy; Materiał obudowy: PC; Kolor oprawy: biały - tworzywo; Kształt oprawy: okrągła; Zakres dopuszczalnych temperatur otoczenia: 0°C - 25°C; Obciążalność obwodów (B10): 23; Obciążalność obwodów (B16): 38; Rodzaj złączki: 3-polowa; Zasilacz: Zintegrowany z modułem LED;
Wymiary: wysokość: 83mm, średnica: 302mm ;
Waga: 0.80kg; Klasa efektywności energetycznej: A
(isniejąca oprawa w MDS)</t>
  </si>
  <si>
    <r>
      <rPr>
        <sz val="10"/>
        <color indexed="8"/>
        <rFont val="Arial"/>
        <family val="0"/>
      </rPr>
      <t>Kondensator rozruchowy silnika 6</t>
    </r>
    <r>
      <rPr>
        <sz val="10"/>
        <color indexed="8"/>
        <rFont val="Symbol"/>
        <family val="0"/>
      </rPr>
      <t>m</t>
    </r>
    <r>
      <rPr>
        <sz val="10"/>
        <color indexed="8"/>
        <rFont val="Arial"/>
        <family val="0"/>
      </rPr>
      <t>F 450 VAC 60Hz MKA 450- 6</t>
    </r>
  </si>
  <si>
    <t>Końcówka tulejkowa typ TE do kabli miedzianych wielodrutowych. Z izolacją poliamidową. Trwałość termiczna: -40°C do +125°C. Wykonanie wg DIN 46228 cz.4. Wymiary: grubość materiału: 0,15 mm, średnica 1: 1 mm, średnica 2: 2,6 mm, długość: 16 mm. Ilość w opakowaniu: 100 szt.</t>
  </si>
  <si>
    <t>opak.</t>
  </si>
  <si>
    <t>Końcówki kablowe miedziane K35</t>
  </si>
  <si>
    <t>Krokodylki izolowane 1000V kat.III prąd roboczy &gt;30A  zakres rozwarcia 30mm z wtykiem bezpiecznym</t>
  </si>
  <si>
    <t>Kwadratowy plafon LED. Montaż oprawy możliwy na ścianie jak i na suficie. Rodzaj oprawy: Plafony; Typ montażu: Nastropowe, Naścienne; Miejsce montażu: Sufit, Ściana; Strumień świetlny: min. 1350lm; Skuteczność świetlna: min. 41lm/W; Temperatura barwowa: 3000K ; Ogólny wskaźnik oddawania barw (Ra): &gt;80; Standardowe odchylenie dopasowania kolorów (SDCM): SDCM &lt;3; Sposób rozsyłu światła: bezpośredni; Geometria rozsyłu światła: symetryczny; Napięcie: 230V AC; Moc: 33W; Sterowanie przewodowe: ON/OFF; Stopień ochrony IP: IP65; Stopień ochrony IK: IK09; Klasa ochronności: I; Materiał dyfuzora: PC; Rodzaj dyfuzora: opalowy; Materiał obudowy: Ciśnieniowy odlew aluminium; Kolor oprawy: RAL9006; Kształt oprawy: kwadratowa; Zakres dopuszczalnych temperatur otoczenia: -25°C - 25°C; Klasa korozyjności: C3; Obciążalność obwodów (B10): 31; Obciążalność obwodów (B16): 50; Wymiary: wysokość: 80mm, szerokość: 265mm, długość: 265mm, ; Waga: 3.00kg;
Klasa efektywności energetycznej: B
(isniejąca oprawa w MDS)</t>
  </si>
  <si>
    <t>Lampa  żarowo - rtęciowa trzonek E27 160W MIX 3100lm 3600K</t>
  </si>
  <si>
    <t>Lampa halogenowa 28W 230V trzonek G9 45mm Ø13mm 370lm 2000h 2800k</t>
  </si>
  <si>
    <t>Lampa metalohalogenkowa  150W/842 trzonek RX7s T25, 4200K, 12900lm</t>
  </si>
  <si>
    <t>Lampa metalohalogenkowa  400W/N trzonek E40 42000lm, 3700K, dł. 273 mm, średnica 46 mm, 9000h</t>
  </si>
  <si>
    <t>Lampa metalohalogenkowa 150W 830 trzonek G12 3000K 14000lm</t>
  </si>
  <si>
    <t>Lampa metalohalogenkowa 150W trzonek RX7s-24 5200K 11000lm 9000h</t>
  </si>
  <si>
    <t>Lampa metalohalogenkowa 35W/830, trzonek G 8,5 3700lm,3000K</t>
  </si>
  <si>
    <t>Lampa metalohalogenkowa 70W trzonek G12 230V 4200K 6090lm przezroczysta</t>
  </si>
  <si>
    <t>Lampa metalohalogenkowa biała  moc 400W/N, trzonek E40, temp. barwowa 3700ºK, strumień świetlny min 35000 lm</t>
  </si>
  <si>
    <t>Lampa metalohalogenkowa przezroczysta  250W/D  trzonek E40 19000lm, 5500K, 12000h, średnica 46mm, dł. 226mm</t>
  </si>
  <si>
    <t>Lampa metalohalogenkowa trzonek E 40, 250W/645,  4500K, min. 30000 lm</t>
  </si>
  <si>
    <t>Lampa metalohalogenkowa, kompaktowa, technologia ceramiczna 150W/942 trzonek RX7s 4200K 13750lm</t>
  </si>
  <si>
    <t>Lampa metalohalogenkowa, kompaktowa, technologia ceramiczna 70W/830 trzonek RX7s 3000K 6000lm</t>
  </si>
  <si>
    <t>Lampa metalohalogenkowa,kompaktowa, technologia ceramiczna 70W/942 trzonek RX7s 4200K 5600lm</t>
  </si>
  <si>
    <t>Lampa sodowa 150W trzonek E 40 230V 15000 lm, 2000K</t>
  </si>
  <si>
    <t>Lampa sodowa 250W /542 trzonek E40 HG ED 90 12700lm, 4100K</t>
  </si>
  <si>
    <t>Lampa sodowa 250W, trzonek E40,strumień świetlny min. 30000 lm, temp. barwowa 4000 K, współcz. Oddawania barw Ra min. 50%</t>
  </si>
  <si>
    <t>Lampa sodowa WLS 400W, 230V, trzonek E27, 32000h</t>
  </si>
  <si>
    <t>Lampa sufitowa plafon  LED satyna szer.30cm, wys. 6,5cmm IP20, 18W, 3000K, 1506lm  230W</t>
  </si>
  <si>
    <t>Lampa wysokoprężna żarowo-rtęciowa o mocy160W, trzonek E27, skuteczność świetlna min. 28lm/W, temp barwowa 4000K</t>
  </si>
  <si>
    <t>Lampa żarowo-rtęciowa trzonek E40 250W MIX 3600K  5700lm</t>
  </si>
  <si>
    <t>Lampki sygnalizacyjne trójfazowe moduł 1P</t>
  </si>
  <si>
    <t>Latarka czołowa LED 2W 1xLED 115lm 3xAAA regulowana główka max.40h czarna</t>
  </si>
  <si>
    <t>Latarka ręczna gumowana odporna na działanie czynników pogodowych oraz olejoodporna, z wygodnym uchwytem, paskiem-zawieszką. Zasilanie: 3 x R20/D</t>
  </si>
  <si>
    <t xml:space="preserve"> Licznik energii elektrycznej 3-fazowy z programowalną przekładnią 5-6000/5A RS-485 MODBUS cyfrowy LE-03M CT montowany na   szynę TH.</t>
  </si>
  <si>
    <t>Licznik energii elektrycznej zgodność z MID 1-fazowy 5/45A 230V z wyświetlaczem LCD LE-01 D montowany na szynę TH.</t>
  </si>
  <si>
    <t xml:space="preserve"> Licznik energii elektrycznej zgodność z MID 3-fazowy 100A 230/400V z wyświetlaczem LCD LE-03D montowany na szynę TH.</t>
  </si>
  <si>
    <t>Licznik indukcyjny 1- fazowy 10(40)A</t>
  </si>
  <si>
    <t>Licznik indukcyjny 3- fazowy 10(40)A</t>
  </si>
  <si>
    <t>Listwa kablowa natynkowa 25x16 - 2m</t>
  </si>
  <si>
    <t>Listwa kablowa natynkowa 30x15 – 2m</t>
  </si>
  <si>
    <t>Listwa kablowa natynkowa 40x25 - 2m</t>
  </si>
  <si>
    <t>Listwa kablowa natynkowa 60x40.2 - 2m</t>
  </si>
  <si>
    <t>Listwa zabezpieczająco-filtrująca, długość kabla - 3 m, pięć gniazd sieciowych o podwyższonej sprawności z uziemieniem, zintegrowana z przyciskiem wyłącznika lampka, układ ochrony przeciwprzepięciowej</t>
  </si>
  <si>
    <t>Listwa zaciskowa 2,5 mm2 12-torowe 250V</t>
  </si>
  <si>
    <t>Listwa zaciskowa 4 mm2 12-torowe 250V</t>
  </si>
  <si>
    <t>Listwa zaciskowa 5 x 35/16 mm ² + pokrywka, na szynę TH 35 napięcie izolacji 650 V</t>
  </si>
  <si>
    <t>Łącznik dwubiegunowy podtynkowe</t>
  </si>
  <si>
    <t>Łącznik jednobiegunowy hermetyczny IP44 10A biały</t>
  </si>
  <si>
    <t>Łącznik jednobiegunowy podtynkowy10A 1- moduł</t>
  </si>
  <si>
    <t>Łącznik jednobiegunowy podtynkowy10A 2-moduł</t>
  </si>
  <si>
    <t>Łącznik miniaturowy do wbudowania WA-12P (biały) 2-biegunowy 16A/250V złącza: wtyk płaski 6,3 x 0,8mm</t>
  </si>
  <si>
    <t>Łącznik natynkowa pojedynczy  IP20 biały 10 A</t>
  </si>
  <si>
    <t>Łącznik podtynkowe jednobiegunowy 220/240V 10A biały</t>
  </si>
  <si>
    <t>Łącznik schodowy 16A 250V, mechanizm z klawiszem typ Mosaic do wymiany w istniejących zestawach</t>
  </si>
  <si>
    <t>Łącznik schodowy podtynkowe 10A, 230V</t>
  </si>
  <si>
    <t>Łącznik żaluzjowy podwójny 10A 250V</t>
  </si>
  <si>
    <t>Moduł RJ45 Keystone nieekranowany kat.6, bez narzędziowy, kolorowe kodowanie zgodne z 568A, 568B, pasujący do różnych płyt czołowych</t>
  </si>
  <si>
    <t>Modułowy łącznik przyciskowy 20A 250V montowany na szynę TH- 35</t>
  </si>
  <si>
    <t>Modułowy przełącznik trójpołożeniowy I-0-II 16A 1 polowy  IP20</t>
  </si>
  <si>
    <t xml:space="preserve"> Naświetlacz LED malej mocy do montażu na trójfazowy szynoprzewód. Cylindryczna obudowa z zasilaczem i radiatorem wewnątrz. Obrót w zakresie 358°, wychył w zakresie 0°-90°. Technologia COB i fasetonowy metalizowany odbłyśnik z tworzywa. Hartowane, przezroczyste szkło chroniące przed zabrudzeniem. Miejsce montażu: Sufit; Strumień świetlny: 1400lm; Skuteczność świetlna: 100lm/W; Temperatura barwowa: 3000K ; Ogólny wskaźnik oddawania barw (Ra): &gt;90; Standardowe odchylenie dopasowania kolorów (SDCM): SDCM &lt;3; Grupa ryzyka fotobiologicznego: 1; Sposób rozsyłu światła: bezpośredni; Kąt rozsyłu światła: 60°; Charakter rozsyłu światła: średnio - szeroki; Geometria rozsyłu światła: symetryczny; Ujednolicony wskaźnik olśnienia UGR: 22 - 25; Napięcie: 230V AC; Moc: 14W; Sterowanie przewodowe: ON/OFF; Stopień ochrony IP: IP20; Klasa ochronności: I; Materiał dyfuzora: szkło hartowane; Rodzaj dyfuzora: bezbarwny (clear); Materiał odbłyśnika: PC; Powierzchnia odbłyśnika: metalizowany fasetonowy; Materiał obudowy: Ciśnieniowy odlew aluminium; Kolor oprawy: RAL9016; Kształt oprawy: tubularna; Obciążalność obwodów (B10): 14; Obciążalność obwodów (B16): 24; Wymiary: wysokość: 210mm, średnica: 70mm ; Waga: 0.80kg; Klasa efektywności energetycznej: A+; Certyfikaty i deklaracje: WEEE; Uchylna: Tak; Wzór zastrzeżony: Nie;</t>
  </si>
  <si>
    <t>Obcinaczki czołowe, izolowane, do 1000VAC  dł. 200mm</t>
  </si>
  <si>
    <t>Obudowa hermetyczna do wyłączników silnikowych  (np.. Typu M-611 lub równoważny) IP 65</t>
  </si>
  <si>
    <t>Obudowa izolacyjna S6 biała N+PE</t>
  </si>
  <si>
    <t>Ochronnik przepięciowy do gniazd MINI 275V/50Hz Uoc/Isc=6kV/3kA Up&lt;800V</t>
  </si>
  <si>
    <t>Ochronnik przepięciowy V20-B+C Uc 280VAc Jn =20kA J max = 60kA</t>
  </si>
  <si>
    <t>Ochronnik przepięciowy V20-C Uc 280VAc Jn =20kA J max = 40kA</t>
  </si>
  <si>
    <t>Ochronnik przepięciowy z wymiennym wkładem, jednofazowy, jedno modułowy,   klasy C, 280VAc In =20kA I max = 40kA poziom ochrony:&lt;1,4kV</t>
  </si>
  <si>
    <t>Opaska kablowa 2,5x100</t>
  </si>
  <si>
    <t>op.</t>
  </si>
  <si>
    <t>Opaska kablowa 2,5x160</t>
  </si>
  <si>
    <t>Opaska kablowa 2,5x200</t>
  </si>
  <si>
    <t>Opaska kablowa 3,6x140</t>
  </si>
  <si>
    <t>Opaska kablowa 3,6x200</t>
  </si>
  <si>
    <t>Opaska uziemiająca 1/8-1,5"</t>
  </si>
  <si>
    <t>Wkładka BM WT-1/gG 40A napięcie znamionowe    500V</t>
  </si>
  <si>
    <t>Wkładka BM WT-1/gG 50A napięcie znamionowe    500V</t>
  </si>
  <si>
    <t>Wkładka BM WT-1/gG 63A napięcie znamionowe    500V</t>
  </si>
  <si>
    <t>Wkładka BM WT-1/gG 80A napięcie znamionowe    500V</t>
  </si>
  <si>
    <t>Wkładka BM WT-2/gG 315A napięcie znamionowe  500V</t>
  </si>
  <si>
    <t>Wkładka BM WT-2/gG 400A napięcie znamionowe  500V</t>
  </si>
  <si>
    <t>Wkładka D01gG 10A 400V AC/250 DC</t>
  </si>
  <si>
    <t>Wkładka D01gG 6A 400V AC/250 DC</t>
  </si>
  <si>
    <t>Wkładka D02 - 50A, gG do modułowego rozłącznika bezpiecznikowego</t>
  </si>
  <si>
    <t>Wkładka D02gG 35A 400V AC/250 DC</t>
  </si>
  <si>
    <t>Wkładka D02gG 40A 400V AC/250 DC</t>
  </si>
  <si>
    <t>Wkładka D02gG 63A 400V AC/250 DC</t>
  </si>
  <si>
    <t>Wkładka ochronnika przepięciowego B+C   - wymienna 1,5 KV ; Imax 60kA; Iimp 8kA Uc 320V  LEGRAND ON 300 603954 (Uzupełnienie uszkodzonej wkładki, pozostałe wkładki są produkcji Legranda)</t>
  </si>
  <si>
    <t>Wkładki topikowe WTS-10A, napięcie znamionowe     690V AC/250 DC</t>
  </si>
  <si>
    <t>Wkładki topikowe WTS-16A, napięcie znamionowe     690V AC / 250 DC</t>
  </si>
  <si>
    <t>Wkładki topikowe WTS-20A, napięcie znamionowe     690V AC/250 DC</t>
  </si>
  <si>
    <t>Wkładki topikowe WTS-25A, napięcie znamionowe     690V AC/250 DC</t>
  </si>
  <si>
    <t>Wtyczka 16A    5-cio bolcowa 400V</t>
  </si>
  <si>
    <t>Wtyczka 32A    5-cio bolcowa 400V</t>
  </si>
  <si>
    <t>Wtyczka z uziemieniem 230V 16A, kątowa z plastiku</t>
  </si>
  <si>
    <t>Wtyk sieciowy RJ-45, kat. 5, nieekranowany, do zaciskania na żyłach z drutu, materiał obudowy - poliwęglan,  (opakowania po 100 szt.)</t>
  </si>
  <si>
    <t>Wtyk sieciowy RJ-45, kat. 5, nieekranowany, do zaciskania na żyłach z linki, materiał obudowy - poliwęglan,  (opakowania po 100 szt.)</t>
  </si>
  <si>
    <t>Wtyk sieciowy RJ-45, kat. 6, nieekranowany, do zaciskania na żyłach z drutu, materiał obudowy - poliwęglan, z prowadnicą ułatwiającą ułożenie żył, (opakowania po 100 szt.)</t>
  </si>
  <si>
    <t>Wyłącznik hermetyczny pojedynczy WH-1 biały, 10A, 250V, IP44</t>
  </si>
  <si>
    <t>Wyłącznik kołyskowy 1-biegunowy IP 20 podtynkowe ABB Reflex – do wymiany w istniejących zestawach</t>
  </si>
  <si>
    <t>Wyłącznik kołyskowy na przewód 250V 6A</t>
  </si>
  <si>
    <t>Wyłącznik krzyżowy IP 20, biały</t>
  </si>
  <si>
    <t>Wyłącznik nadprądowy B 10 A 1-P 230/400V 50/60Hz  IP 20 na szynę TH 35</t>
  </si>
  <si>
    <t>Wyłącznik nadprądowy B 16 A 1-P230/400V 50/60Hz  IP 20 na szynę TH 35</t>
  </si>
  <si>
    <t>Wyłącznik nadprądowy B 20 A 1-P 230/400V 50/60Hz  IP 20 na szynę TH 35</t>
  </si>
  <si>
    <t>Wyłącznik nadprądowy B 25 A 1-P 230/400V 50/60Hz  IP 20 na szynę TH 35</t>
  </si>
  <si>
    <t>Wyłącznik nadprądowy B 32A 400V 3-fazowy 3P 6kA, IP 20  TH35</t>
  </si>
  <si>
    <t>Wyłącznik nadprądowy B 6 A 1-P 230/400V 50/60Hz  IP 20 na szynę TH 35</t>
  </si>
  <si>
    <t>Wyłącznik nadprądowy C 16 A 1-P 230/400V 50/60Hz  IP 20 na szynę TH 35</t>
  </si>
  <si>
    <t>Wyłącznik nadprądowy C 16A 400V 3-fazowy 3P 6kA, IP 20  TH35</t>
  </si>
  <si>
    <t>Wyłącznik nadprądowy C 20 A  1-P 230/400V 50/60Hz  IP 20 na szynę TH 35</t>
  </si>
  <si>
    <t>Wyłącznik nadprądowy C 20A 400V 3-fazowy 3P 6kA, IP 20 TH35</t>
  </si>
  <si>
    <t>Wyłącznik nadprądowy C 25A 400V 3-fazowy 3P 6kA, IP 20  TH35</t>
  </si>
  <si>
    <t>Wyłącznik nadprądowy C 32A 400V 3-fazowy 3P 6kA, IP 20  TH35</t>
  </si>
  <si>
    <t>Wyłącznik nadprądowy C 40A 400V 3-fazowy 3P 6kA, IP 20  TH35</t>
  </si>
  <si>
    <t>Wyłącznik nadprądowy K 16 A, 1-P, IP 20 na szynę TH 35</t>
  </si>
  <si>
    <t>Wyłącznik nadprądowy K 16 A, 3-P, IP 20 na szynę TH 35</t>
  </si>
  <si>
    <t>Wyłącznik nadprądowy S303 B6 3P 6A 6000A TX3</t>
  </si>
  <si>
    <t>Wyłącznik podwójny IP20, biały natynkowa</t>
  </si>
  <si>
    <t>Wyłącznik podwójny IP20, biały podtynkowe</t>
  </si>
  <si>
    <t>Wyłącznik pojedynczy IP 20, biały natynkowa</t>
  </si>
  <si>
    <t>Wyłącznik pojedynczy IP 20, biały podtynkowe</t>
  </si>
  <si>
    <t xml:space="preserve">wyłącznik różnicowo - prądowy 30mA 230V 40A typ AC  </t>
  </si>
  <si>
    <t>Wyłącznik różnicowo -nadprądowy 4P C 16A 0,03A Typ A 6kA</t>
  </si>
  <si>
    <t xml:space="preserve">Wyłącznik różnicowo- prądowy 0,1A 230V 40A typ A  </t>
  </si>
  <si>
    <t xml:space="preserve">Wyłącznik różnicowo- prądowy 0,1A 230V 40A typ AC  </t>
  </si>
  <si>
    <t>Wyłącznik różnicowo- prądowy 0,1A 400V 40A typ AC  3-fazowy</t>
  </si>
  <si>
    <t xml:space="preserve">Wyłącznik różnicowo- prądowy 30mA 230V 25A typ A  </t>
  </si>
  <si>
    <t xml:space="preserve">Wyłącznik różnicowo- prądowy 30mA 230V 25A typ AC  </t>
  </si>
  <si>
    <t xml:space="preserve">Wyłącznik różnicowo- prądowy 30mA 230V 40A typ A  </t>
  </si>
  <si>
    <t>Wyłącznik różnicowo- prądowy 30mA 400V 40A typ AC  3-fazowy</t>
  </si>
  <si>
    <t>Wyłącznik różnicowo- prądowy 30mA, 400V 25A typ AC  3-fazowy</t>
  </si>
  <si>
    <t>Wyłącznik różnicowo-nadprądowy 1P 16A B 0,03A typ A</t>
  </si>
  <si>
    <t>Wyłącznik różnicowo-nadprądowy 2P 16A B 0,03A typ A</t>
  </si>
  <si>
    <t>Wyłącznik różnicowo-nadprądowy 2P 16A B 0,03A typ AC</t>
  </si>
  <si>
    <t>Wyłącznik różnicowo-nadprądowy 2P 16A C 0,03A typ A</t>
  </si>
  <si>
    <t>Wyłącznik różnicowo-nadprądowy 2P 16A C 0,03A typ AC</t>
  </si>
  <si>
    <t>Wyłącznik różnicowo-nadprądowy 4P 16A C 0,03A typ AC</t>
  </si>
  <si>
    <t>Wyłącznik różnicowoprądowy 4P, 63A, 0,03A Typ A</t>
  </si>
  <si>
    <t>Wyłącznik różnicowoprądowy 4P, 63A, 0,03A Typ AC</t>
  </si>
  <si>
    <t>Wyłącznik schodowy IP20 natynkowa biały</t>
  </si>
  <si>
    <t>Wyłącznik schodowy IP20 podtynkowe biały</t>
  </si>
  <si>
    <t>Wyłącznik silnikowy z wyzwalaczem termicznym i elektromagnetycznym 1.6-2.5A (np.. Typu M-611 lub równoważny)</t>
  </si>
  <si>
    <t>Wyłącznik silnikowy z wyzwalaczem termicznym i elektromagnetycznym 4-6.3A  Ics/Icu:6KA (np.. Typu M-250 lub równoważny)</t>
  </si>
  <si>
    <t>Wysięgnik do lamp zewnętrznych pałąk uchwyt rączka, materiał stal malowana proszkowo, prowadzenie przewodów zasilających przez wnętrze wysięgnika
Długość wysięgnika:100 cm
Wymiary podstawy:5cm x 6,5cm
W zestawie:śruby do mocowania</t>
  </si>
  <si>
    <t>Wyzwalacz wzrostowy DPX 230 V AC/DC</t>
  </si>
  <si>
    <t>Zapłonnik indukcyjny (starter) S10  4…65,80W</t>
  </si>
  <si>
    <t>Zapłonnik indukcyjny (starter) S2 4- 22 W</t>
  </si>
  <si>
    <t>Zasilacz Led. Napięcie wejściowe 90-264 V AC bez spadku mocy. Zgodność z harmonicznymi prądu IEC/EN 61000-3-2, Klasa A. Bezpieczeństwo zgodne z IEC/EN/UL 60950-1. Sprawność 83%.  5 lat gwarancji. Wyjście:Napięcie znamionowe 12V. Zakres napięć wyjściowych 11V-14V. Prąd wyjściowy 4,17 A. Moc wyjściowa 50W. Jednofazowy.  Częstotliwość wejściowa 47-63Hz.</t>
  </si>
  <si>
    <t>Zaślepka do profilu GIP-K</t>
  </si>
  <si>
    <t>Zegar sterujący programowalny astronomiczny dwukanałowy na szynę TH 35</t>
  </si>
  <si>
    <t>Zegar sterujący programowalny typu włącz-wyłącz tygodniowy dwukanałowy na szynę TH 35</t>
  </si>
  <si>
    <t xml:space="preserve">Zestaw 6 szt. wkrętaków elektrycznych: grot izolowany ze stali chromowo – molibdenowo – wanadowej, powłoka izolacyjna wykonana z poliamidu
odporna na ścieranie, uderzenia i wilgoć, do pracy pod napięciem do
1000V - posiadają odpowiedni atest, powierzchnia rączki Ergonomiczna
pokryta antypoślizgowym tworzywem aby dodatkowo zwiększyć moment
obrotowy w wykonaniu zapobiegającym staczaniu się narzędzia,
Dwukomponentowa rękojeść: twardy rdzeń z polipropylenu (PP) pokryty
miękkim elastomerem termoplastycznym (TPE)
Typ wkrętaków: płaski 2,5 x 80, płaski 3,5 x 100, płaski 5,5 x 125, płaski 6,5 x 150, krzyżowy PH 1 x 80, krzyżowy PH 2 x 100
</t>
  </si>
  <si>
    <t>Złącze krzyżowe kwadratowe duże  3 płytki 4xM8 B=30 ocynk. Zn 12 mikrometrów</t>
  </si>
  <si>
    <t>Złącze uniwersalne jednośrubowe 2-płytkowe do instalacji odgromowej</t>
  </si>
  <si>
    <t>Złącze uniwersalne odgałężne drut odgromowy/bednarka – stal nierdzewna A2</t>
  </si>
  <si>
    <t>Złączka giętka ZCLF 18 do rur RL PVC</t>
  </si>
  <si>
    <t>Złączka giętka ZCLF 22 do rur RL PVC</t>
  </si>
  <si>
    <t>Złączka giętka ZCLF 28 do rur RL PVC</t>
  </si>
  <si>
    <t>Złączka giętka ZCLF 37 do rur RL PVC</t>
  </si>
  <si>
    <t>Złączka giętka ZCLF 47 do rur RL PVC</t>
  </si>
  <si>
    <t>Złączka instalacyjna 2x2,5mm2 do puszek instalacyjnych napięcie znamionowe 400V, prąd nominalny 24A IP20</t>
  </si>
  <si>
    <t>Złączka instalacyjna 2x4mm2 linka-drut, szybkozłączka otwierana</t>
  </si>
  <si>
    <t>Złączka instalacyjna 3x2,5mm2 do puszek instalacyjnych napięcie znamionowe 400V, prąd nominalny 24A IP20</t>
  </si>
  <si>
    <t>Złączka instalacyjna 3x4mm2 linka-drut, szybkozłączka otwierana</t>
  </si>
  <si>
    <t>Złączka instalacyjna 4x2,5mm2 do puszek instalacyjnych napięcie znamionowe 400V, prąd nominalny 24A IP20</t>
  </si>
  <si>
    <t>Złączka instalacyjna 5x2,5mm2 do puszek instalacyjnych napięcie znamionowe 400V, prąd nominalny 24A IP20</t>
  </si>
  <si>
    <t>Złączka instalacyjna 5x4mm2 linka-drut, szybkozłączka otwierana</t>
  </si>
  <si>
    <t>Złączka instalacyjna 8x2,5mm2 do puszek instalacyjnych napięcie znamionowe 400V, prąd nominalny 24A IP20</t>
  </si>
  <si>
    <t>Złączka odgromowa  (do rur) 26/20mm</t>
  </si>
  <si>
    <t>Złączka sztywna ZPS 18 do rur RL PVC</t>
  </si>
  <si>
    <t>Złączka sztywna ZPS 22 do rur RL PVC</t>
  </si>
  <si>
    <t>Złączka sztywna ZPS 28 do rur RL PVC</t>
  </si>
  <si>
    <t>Złączka sztywna ZPS 37 do rur RL PVC</t>
  </si>
  <si>
    <t>Złączka sztywna ZPS 47 do rur RL PVC</t>
  </si>
  <si>
    <t>Złączka zacisk-przewód-zacisk do kątowego łączenia taśm LED na podkładzie FPC szerokość 8mm dł. przewodu 14,5 cm</t>
  </si>
  <si>
    <t>Złączka zatrzaskowa typu zacisk-przewód przeznaczona do zasilania taśmy LED na podkładzie FCP 8m</t>
  </si>
  <si>
    <t>Złączka zatrzaskowa zacisk-zacisk do łączenia taśm LED na podkładzie FPC o szerokość 8 mm.</t>
  </si>
  <si>
    <t>Żarnik 70W/830 Rx7s 3000K 6000lm T22</t>
  </si>
  <si>
    <t>Żarnik halogenowy  118 200W trzonek R7s 230V 2700K 4000lm</t>
  </si>
  <si>
    <t>Żarnik halogenowy  118 400W trzonek R7s  230V 2900K 8600lm</t>
  </si>
  <si>
    <t>Żarnik halogenowy 48W J78 trzonek R7s 230V 2900K 750lm</t>
  </si>
  <si>
    <t>Żarnik halogenowy 64571 DXX P2/13 800W trzonek R7s</t>
  </si>
  <si>
    <t>Żarnik halogenowy liniowy150 W, trzonek R7s, 118mm, strumień świetlny 1800 lm, temp. Barwowa 3000 K</t>
  </si>
  <si>
    <t>Żarnik metalohalogenkowy  150W/942 Rx7s 4200K</t>
  </si>
  <si>
    <t>Żarnik metalohalogenkowy  70W/942 trzonek Rx7s 4200K</t>
  </si>
  <si>
    <t>Żarówka do lodówki E14 15W 230V</t>
  </si>
  <si>
    <t>Żarówka do lodówki T-25 15W 240V</t>
  </si>
  <si>
    <t>Żarówka halogenowa  118mm 100W 220-240V trzonek R7s 2000h 3000K</t>
  </si>
  <si>
    <t>Żarówka halogenowa  150W trzonek R7s 230V 78mm 2800K 1700lm 2000h</t>
  </si>
  <si>
    <t>Żarówka halogenowa 10 W  trzonek G4 12V 3000K 2000h</t>
  </si>
  <si>
    <t>Żarówka halogenowa 12V 100W trzonek GZ6,35 3000K  1500h</t>
  </si>
  <si>
    <t>Żarówka halogenowa 12V 35W trzonek G4 Ø35 z szybką ochronną</t>
  </si>
  <si>
    <t>Żarówka halogenowa 20 W  trzonek G4 12V 3000K 2000h</t>
  </si>
  <si>
    <t>Żarówka halogenowa 35 W  trzonek G4 12V 3000K 2000h</t>
  </si>
  <si>
    <t>Żarówka halogenowa 35 W  trzonek GY6,35 12V 3000K 2000h</t>
  </si>
  <si>
    <t>Żarówka halogenowa 35 W 12V MR 16 trzonek GU5,3 3000K 2000h</t>
  </si>
  <si>
    <t>Żarówka halogenowa 35 W 230V trzonek GU10 3000K 2000h</t>
  </si>
  <si>
    <t>Żarówka halogenowa 50 W  trzonek GY6,35 12V 3000K 2000h</t>
  </si>
  <si>
    <t>Żarówka halogenowa 50 W 230V trzonek GU10 3000K 2000h</t>
  </si>
  <si>
    <t>Żarówka halogenowa 800 W 230 V Trzonek R7s 3200K 21000 lm Średnica (d)  17 mm Długość całkowita (L) 74,9 mm Długość żarnika 20 mm Żywotność 75 h</t>
  </si>
  <si>
    <t>Żarówka halogenowa przezroczysta filtr UV 230V E27/ES 150W 2870lm 105mm</t>
  </si>
  <si>
    <t>Żarówka halogenowa trzonek G9 40W, 220-240 V 3000K, 2000h</t>
  </si>
  <si>
    <t>Żarówka LED "płomyk" 6,7W E14 470lm LED STAR CLASSIC cieplobiała - zamiennik 40W </t>
  </si>
  <si>
    <t>Żarówka Led 12W/75W E27 35000h 1050lm 3000K 220V-240V Ciepła</t>
  </si>
  <si>
    <t>Żarówka LED E 14 5,5W 230V 470lm świeczka</t>
  </si>
  <si>
    <t>Żarówka LED E14  1,7W (15W) 150lm 230V barwa ciepło biały</t>
  </si>
  <si>
    <t>Żarówka LED E14  5,5W (40W) 470lm 230V barwa ciepło biały</t>
  </si>
  <si>
    <t>Żarówka LED E14  7W (60W) 600lm 230V barwa naturalna</t>
  </si>
  <si>
    <t>Żarówka LED E14 7W świeczka 630lm - biała ciepła</t>
  </si>
  <si>
    <t>Żarówka LED E27  12W (100W) 990lm 230V barwa naturalna</t>
  </si>
  <si>
    <t>Żarówka LED E27 11W (75W) 1055lm 230V barwa naturalna</t>
  </si>
  <si>
    <t>Żarówka LED E27 13W (100W) 1521lm 230V barwa zimna</t>
  </si>
  <si>
    <t>Żarówka LED E27 20W, ilość diod – 160, 180-240 V 6000K-6400K 1800lm średnica "główki" 85mm, wysokość całkowita (z gwintem )  195mm</t>
  </si>
  <si>
    <t>Żarówka LED E27 35W 3500LM 2700K G125 - biała ciepła (duża bańka mleczna)</t>
  </si>
  <si>
    <t>Żarówka LED E27 4W (25W) 250lm 230V barwa ciepła biała</t>
  </si>
  <si>
    <t>Żarówka LED E27 6,5W (40W) 470lm 230V barwa ciepła biała</t>
  </si>
  <si>
    <t>Żarówka LED E27 7W (60W) 600lm 230V barwa naturalna</t>
  </si>
  <si>
    <t>Żarówka Led reflektorowa R50 6W ~40W E14 barwa ciepła</t>
  </si>
  <si>
    <t>Żarówka Led reflektorowa R63 8W ~60W E27 barwa neutralna</t>
  </si>
  <si>
    <t>Żarówka LED, Liniowy, trzonek Rx7s, Ciepła biel, 3000 K, 1600 lm, 14W</t>
  </si>
  <si>
    <t>Żarówka ledowa  E27 230V 10W (64W) 860Lm barwa ciepła</t>
  </si>
  <si>
    <t>RAZEM</t>
  </si>
  <si>
    <t>Wartość netto ogółem</t>
  </si>
  <si>
    <t>Wartość podatku VAT</t>
  </si>
  <si>
    <t>Wartość podatku VAT (zł)</t>
  </si>
  <si>
    <t>Cena brutto jednostkowa (zł)</t>
  </si>
  <si>
    <t>Wartość netto ogółem (zł)</t>
  </si>
  <si>
    <t>Wartość brutto ogółem (zł)</t>
  </si>
  <si>
    <t>pola do wypełnienia</t>
  </si>
  <si>
    <t>Stawka podatku VAT (%)</t>
  </si>
  <si>
    <t>Cena netto jednostkowa (zł)</t>
  </si>
  <si>
    <t>Oprawa oświetleniowa przystosowana do montażu nastropowego. Korpus wykonany z blachy stalowej malowany farbą z mieszaniny termostatycznej stałych żywic syntetycznych utwardzaczy i pigmentów, odporna na UV.
Polerowany raster o wysokim połysku zapewniający ograniczenie luminancji powyżej kątów 65°,
Raster o wysokim połysku wykonany z anodyzowanej blachy aluminiowej.
Paraboliczne odbłyśniki i parabolicznie ukształtowane płytki poprzeczne, oraz wyklejki
Współczynnik efektywności energetycznej CELMA EEI=A2 lub lepszy
Wymiar 1525x 300 x82 mm.
Oprawa o mocy 120W.
Typ źródła – T8.
Moc źródeł w oprawie - 58W.
Ilość źródeł - 2.
Sprawność oprawy min. 67 %.
Skuteczność świetlna oprawy min. 65 lm/W.
IP 20</t>
  </si>
  <si>
    <t>Oprawa oświetleniowa sufitowa 2x18W na świetlówki T8 wykonana z blachy stalowej lakierowanej na biało z bocznymi wykończeniami z tworzywa sztucznego.
Jako źródło światła stosuje się dwie świetlówki liniowe o mocy 18W. Przystosowana do bezpośredniego podłączenia.Oprawa wyposażona w klosz z tworzywa sztucznego w wersji pryzmatycznej.
Wymiar: 640x210x68 mm</t>
  </si>
  <si>
    <t>Oprawa oświetleniowa wyposażona w wysokowydajne źródła LED. Wymiary - 1032x350x76mm. Strumień świetlny diod to 2600 lm. Temperatura barwowa źródeł światła 4000 K. Korpus wykonany z profilu aluminium. Optyka oprawy zapewnia równomierny rozkład światła na przesłonie, rodzaj przesłony: opalizowane. Oprawa przystosowana do montażu na zwieszakach. Wersja zwieszana oprawy ma być wyposażona w system zawieszeń o długości 1500 mm, z systemem płynnej regulacji wysokości zwieszenia.</t>
  </si>
  <si>
    <t xml:space="preserve"> Oprawa LED. Ryflowany, mrożony dyfuzor ograniczający olśnienie i równomiernie rozpraszający światło. Białe dekle z tworzywa z ciśnieniowej formy. Typ montażu: Nastropowe; Miejsce montażu: Sufit; Strumień świetlny: 3200lm; Skuteczność świetlna: 123lm/W; Temperatura barwowa: 3000K ; Ogólny wskaźnik oddawania barw (Ra): &gt;80; Standardowe odchylenie dopasowania kolorów (SDCM): SDCM &lt;3; Sposób rozsyłu światła: bezpośredni; Geometria rozsyłu światła: symetryczny; Napięcie: 230V AC; Moc: 26W; Sterowanie przewodowe: ON/OFF; Stopień ochrony IP: IP44; Stopień ochrony IK: IK06; Klasa ochronności: I; Materiał dyfuzora: PMMA; Rodzaj dyfuzora: ryflowany strukturalny; Materiał obudowy: Blacha stalowa; Kolor oprawy: RAL9016 struktura, półmat; Kształt oprawy: prostokątna; Zakres dopuszczalnych temperatur otoczenia: 0°C - 25°C; Obciążalność obwodów (B10): 18; Obciążalność obwodów (B16): 30; Rodzaj złączki: 3-polowa; Wymiary: wysokość: 51mm, szerokość: 175mm, długość: 540mm, ; Waga: 1.60kg; Klasa efektywności energetycznej: A+; Certyfikaty i deklaracje: WEEE; Uchylna: Nie;</t>
  </si>
  <si>
    <t xml:space="preserve"> Oprawa LED. Ryflowany, mrożony dyfuzor ograniczający olśnienie i równomiernie rozpraszający światło. Typ montażu: Nastropowe; Miejsce montażu: Sufit; Strumień świetlny: 4300lm; Skuteczność świetlna: 119lm/W; Temperatura barwowa najbliższa: 3000K ; Ogólny wskaźnik oddawania barw (Ra): &gt;80; Standardowe odchylenie dopasowania kolorów (SDCM): SDCM &lt;3; Sposób rozsyłu światła: bezpośredni; Geometria rozsyłu światła: symetryczny; Napięcie: 230V AC; Moc: 36W; Sterowanie przewodowe: ON/OFF; Stopień ochrony IP: IP44; Stopień ochrony IK: IK06; Klasa ochronności: I; Materiał dyfuzora: PMMA; Rodzaj dyfuzora: ryflowany strukturalny; Materiał obudowy: Blacha stalowa; Kolor oprawy: RAL9016 struktura, półmat; Kształt oprawy: prostokątna; Zakres dopuszczalnych temperatur otoczenia: 0°C - 25°C; Obciążalność obwodów (B10): 18; Obciążalność obwodów (B16): 30; Rodzaj złączki: 3-polowa; Wymiary: wysokość: 51mm, szerokość: 175mm, długość: 540mm, ; Waga: 1.60kg; Klasa efektywności energetycznej: A+; Certyfikaty i deklaracje: WEEE; Uchylna: Nie;</t>
  </si>
  <si>
    <t xml:space="preserve"> Oprawa LED. Ryflowany, mrożony dyfuzor ograniczający olśnienie i równomiernie rozpraszający światło. Typ montażu: Nastropowe; Miejsce montażu: Sufit; Strumień świetlny: 6000lm; Skuteczność świetlna: 120lm/W; Temperatura barwowa: 3000K ; Ogólny wskaźnik oddawania barw (Ra): &gt;80; Standardowe odchylenie dopasowania kolorów (SDCM): SDCM &lt;3; Sposób rozsyłu światła: bezpośredni; Geometria rozsyłu światła: symetryczny; Napięcie: 230V AC; Moc: 50W; Sterowanie przewodowe: ON/OFF; Stopień ochrony IP: IP44; Stopień ochrony IK: IK06; Klasa ochronności: I; Materiał dyfuzora: PMMA; Rodzaj dyfuzora: ryflowany strukturalny; Materiał obudowy: Blacha stalowa; Kolor oprawy: RAL9016 struktura, półmat; Kształt oprawy: prostokątna; Zakres dopuszczalnych temperatur otoczenia: 0°C - 25°C; Obciążalność obwodów (B10): 18; Obciążalność obwodów (B16): 30; Rodzaj złączki: 3-polowa; Wymiary: wysokość: 51mm, szerokość: 175mm, długość: 1040mm, ; Waga: 2.20kg; Klasa efektywności energetycznej: A+; Certyfikaty i deklaracje: WEEE; Uchylna: Nie;</t>
  </si>
  <si>
    <t xml:space="preserve"> Oprawa LED. Ryflowany, mrożony dyfuzor ograniczający olśnienie i równomiernie rozpraszający światło.Typ montażu: Nastropowe; Miejsce montażu: Sufit; Strumień świetlny: 7400lm; Skuteczność świetlna: 123lm/W; Temperatura barwowa najbliższa: 3000K ; Ogólny wskaźnik oddawania barw (Ra): &gt;80; Standardowe odchylenie dopasowania kolorów (SDCM): SDCM &lt;3; Sposób rozsyłu światła: bezpośredni; Geometria rozsyłu światła: symetryczny; Napięcie: 230V AC; Moc: 60W; Sterowanie przewodowe: ON/OFF; Stopień ochrony IP: IP44; Stopień ochrony IK: IK06; Klasa ochronności: I; Materiał dyfuzora: PMMA; Rodzaj dyfuzora: ryflowany strukturalny; Materiał obudowy: Blacha stalowa; Kolor oprawy: RAL9016 struktura, półmat; Kształt oprawy: prostokątna; Zakres dopuszczalnych temperatur otoczenia: 0°C - 25°C; Obciążalność obwodów (B10): 18; Obciążalność obwodów (B16): 30; Rodzaj złączki: 3-polowa; Wymiary: wysokość: 51mm, szerokość: 175mm, długość: 1040mm, ; Waga: 2.20kg; Klasa efektywności energetycznej: A+; Certyfikaty i deklaracje: WEEE; Uchylna: Nie;</t>
  </si>
  <si>
    <t>Oprawa plafon biała LED 12W wymiar: 230x230mm, wysokość 65 mm,  IK10, 4000K, 1200lm, IP 54</t>
  </si>
  <si>
    <t>Oprawa SALUT DL-307-S-C/M -chrom matowy</t>
  </si>
  <si>
    <t>Oprawa ścienno-sufitowa  100W E27 klosz przezroczysty 230V, IP44</t>
  </si>
  <si>
    <t>Oprawa ścienno-sufitowa  60W E14 klosz przezroczysty 230V, IP44</t>
  </si>
  <si>
    <t>Oprawa świetlówkowa 2x 36W, wymiar 122cm, 230V, T8</t>
  </si>
  <si>
    <t>Oprawa uliczna 1x400W, 230V,E 40, IP64/IP23 (lampa na wymianę za istniejącą prod. Elgo, typ v lub równoważna)</t>
  </si>
  <si>
    <t>Oprawa uliczna 1x400W, 230V,E 40, IP64/IP23 (lampa na wymianę za istniejącą prod. Elgo, typ STRADA OUS lub równoważna)</t>
  </si>
  <si>
    <t>oprawa uliczna LED 60W, 110 lm/W, IP65, Wymiary L / W / H: 495 x 210 x 70 mm, Zakres temperatur -30 do +50 stopni Celsjusza, Obudowa – odlew aluminiowy, klosz - 4 mm szkło hartowane</t>
  </si>
  <si>
    <t>Oprawa uliczna LED 60W, efektywność 110 lm/W, współczynnik RA &gt;75, 3000-7000K, IP65, średnica słupa Ø 60 mm, zakres temperatury pracy – 30°C + 50°C zasilenie 90-265V 50HZ</t>
  </si>
  <si>
    <t>Oprawa z czujnikiem ruchu i zmierzchowym  zasilanie: 230V, 50Hz, moc: żarnik max 500W typ W/R7s,kąt wykrywania: 240 stopni z kątem rozwarcia 180 stopni,zasięg podstawowy: 20 m ze stabilizacją temperaturową, zakres obracania: poziom 80 stopni, pion 150 stopni,ustawienie progu czułości zmierzchowej: 2 - 2000 luksów, ustawienie czasu: 10s - 15min, stopień ochrony: IP44, wymiary (wys. x szer. x gł.): 265 x 210 x 210mm.</t>
  </si>
  <si>
    <t>Oprawa z czujnikiem ruchu i zmierzchowym. Wymiary (wys x szer x gł) 215 x155 x170 mm
Zasilanie sieciowe 230-240V, 50/60 Hz
Kąt wykrywania 240 stopni z kątem rozwarcia 180st.
Zakres obracania 80 st. poziomo, 150 st. pionowo
Zasięg czujnika max 12m (ze stabilizacją temperaturową)
Ustawienie czasu 10s-15min
Stopień ochrony IP44
Moc:20,5W</t>
  </si>
  <si>
    <t xml:space="preserve"> Oprawa wpuszczana w sufit podwieszany. Wymiary - Ø130x72mm. Korpus - odlew aluminiowy/PMMA. Układ optyczny - Przesłona  - PC o grubości 3mm o współczynniku załamania wg ISO489 - 1,589 i całkowitej transmisji światła wg ISO13468-1 - 68%.Typ źródła - LED. Płytka obwodów drukowanych do montażu LED wykonana z ceramika. Moc źródła - 8W. Strumień świetlny źródła - 984lm. Zasilanie źródła - 151 mA. Współczynnik oddawania barw [CRI] Ra = 80. Temperatura barwowa - 4000K. . Trwałość 30 tyś.godzin przy współczynniku L80/B50. Ilość źródeł - 1. Moc źródeł w oprawie - 8W. Skuteczność źródła - 123lm/W. Moc oprawy - 9W. Sprawność opawy - 81%. Skuteczność świetlna oprawy - 88,56lm/W. IP20/44. IK02. Certyfikaty i dopuszczenia - CE.</t>
  </si>
  <si>
    <t>Oprawka do żarówki metalowa gwint E27 230V/50Hz</t>
  </si>
  <si>
    <t>Oprawka E27 izolacyjna  do przykręcania, prosta 4A 250 V</t>
  </si>
  <si>
    <t>Oprawka plastikowa termoplastyczna E27 z pierścieniem, napięcie znamionowe 4A/250V, max 60W,</t>
  </si>
  <si>
    <t>Oprawki przeznaczone do montowania w oprawach oświetleniowych świetlówkowych, przystosowane do współpracy ze źródłami światła o trzonku typu G13.</t>
  </si>
  <si>
    <t>Panel krosowy niezaładowany, wysokość 1U, szerokości 19", przystosowany do montażu 24 gniazd Keystone kat. 6 z kompletem 4 uchwytów mocujących (śruba+koszyczek+podkładka) M6</t>
  </si>
  <si>
    <t>mb</t>
  </si>
  <si>
    <t>Peszel PCV Ø18mm</t>
  </si>
  <si>
    <t>Peszel PCV Ø23mm</t>
  </si>
  <si>
    <t>Peszel PCV Ø28mm</t>
  </si>
  <si>
    <t>Peszel PCV Ø47mm</t>
  </si>
  <si>
    <t>Plafon LED. Wysokoprzepuszczalny, odporny na żółknięcie dyfuzor z PC. Oprawa w wersji podstawowej ON/OFF do samodzielnej pracy. Rodzaj oprawy: Plafony, Downlights / Spot; Typ montażu: Nastropowe, Naścienne; Miejsce montażu: Sufit, Ściana; Strumień świetlny: 1400lm; Skuteczność świetlna: 93lm/W; Temperatura barwowa: 3000K ; Ogólny wskaźnik oddawania barw (Ra): &gt;80; Standardowe odchylenie dopasowania kolorów (SDCM): SDCM &lt;3; Sposób rozsyłu światła: bezpośredni; Geometria rozsyłu światła: symetryczny; Ujednolicony wskaźnik olśnienia UGR: 18 - 23; Średnia luminancja od kąta 65st: &lt;3000; Napięcie: 230V AC; Moc: 15W; Sterowanie przewodowe: ON/OFF; Stopień ochrony IP: IP44; Stopień ochrony IK: IK08; Klasa ochronności: II; Materiał dyfuzora: PC; Rodzaj dyfuzora: opalowy; Materiał obudowy: PC; Kolor oprawy: biały - tworzywo; Kształt oprawy: okrągła; Zakres dopuszczalnych temperatur otoczenia: 0°C - 25°C; Obciążalność obwodów (B10): 23; Obciążalność obwodów (B16): 38; Rodzaj złączki: 3-polowa; Zasilacz: Zintegrowany z modułem LED; Wymiary: wysokość: 83mm, średnica: 302mm ; Waga: 0.80kg; Klasa efektywności energetycznej: A+; Certyfikaty i deklaracje: WEEE; Uchylna: Nie;</t>
  </si>
  <si>
    <t>Plafoniera 75W E27 IP44 z czujnikiem ruchu klosz matowy  RCR</t>
  </si>
  <si>
    <t>Podstawa bezpieczników mocy 250A</t>
  </si>
  <si>
    <t>Podstawa bezpieczników mocy 400A</t>
  </si>
  <si>
    <t>Pokrywa elastyczna szerokość 65- 2mb</t>
  </si>
  <si>
    <t>Profil GIP-K do montażu taśm LED anodowany 26,2x7,5x24x24 mm w komplecie z osłonką mleczną</t>
  </si>
  <si>
    <t>Przedłużacz z wyłącznikiem i uziemieniem 5m, pięć gniazd 10A, 230V, 5x(2P+PE), kolor biały bez dodatkowych zabezpieczeń przepięciowych i filtrów.</t>
  </si>
  <si>
    <t>Przegroda dzieląca (z zatrzaskiem pokrywy), długość: 2 m, dla kanału kablowego o wymiarach: 65x150 mm,</t>
  </si>
  <si>
    <t>Przekaźnik bistabilny 16A 250V AC dwutorowy na szynę TH35</t>
  </si>
  <si>
    <t>Przekaźnik elektromagnetyczny przemysłowy R2 24VDC, 12 A/ 250VAC, IP 40 z funkcją blokowania styków</t>
  </si>
  <si>
    <t>Przekaźnik służący do sterowania czasowego w układach automatyki przemysłowej i domowej (np.:wentylacji, ogrzewania, oświetlenia, sygnalizacji, itp). 230V AC, &lt; 10A, pobór mocy  0,8W na szynę TH-35, 1 moduł.</t>
  </si>
  <si>
    <t>Przekaźnik uniwersalny, seria 55, mocowy, 4PDT, 24 VDC, 7 A 230V AC, 55.34.9.024.0040</t>
  </si>
  <si>
    <t>Przełącznik kołyskowy czerwony 250V AC 16A</t>
  </si>
  <si>
    <t>Przełącznik podtynkowe hermetyczny do puszki Ø60 dwuklawiszowy</t>
  </si>
  <si>
    <t>Przemysłowa oprawa (wymiary 220mmx267mm) wyposażona w wysokowydajne źródła światła LED 50W i kącie rozsyłu 110º. Korpus wykonany z aluminium, w kolorze czarnym. Przesłona wykonana z przezroczystej szyby hartowanej. Produkt charakteryzuje się wysoką jakością wykonania, estetycznym wyglądem, energooszczęd­nością i wysoką wydajnością.  Zasilanie 230 V. Montaż na regulowanym uchwycie o szerokości rozstawu mocowania 120mm. Strumienia świetlnego: 6500 lm, temperatura barwowa 4000 K. Wskaźnik oddawania barw CRI: 85, IP 65.</t>
  </si>
  <si>
    <t>Przewody wielożyłowe ciepłoodporne o izolacji i powłoce gumowej na napięcie 450/750V: 5x10mm2</t>
  </si>
  <si>
    <t>Przewody wielożyłowe ciepłoodporne o izolacji i powłoce gumowej na napięcie 450/750V: 5x16mm2</t>
  </si>
  <si>
    <t>Przewód  LGY 1x10mm² 400/750</t>
  </si>
  <si>
    <t>Przewód  LGY 1x16mm² 400/750</t>
  </si>
  <si>
    <t>Przewód  LGY 1x6mm² żółto-zielony 400/750</t>
  </si>
  <si>
    <t>Przewód DY 1x 0,5mm² biały 300/500V</t>
  </si>
  <si>
    <t>Przewód DY 1x 0,75mm² biały 300/500V</t>
  </si>
  <si>
    <t>Przewód DY 1x 2,5mm² żółto-zielony 450/750V</t>
  </si>
  <si>
    <t>Przewód DY 1x6mm² żółto-zielony 450/750V</t>
  </si>
  <si>
    <t>Przewód DY1x 4mm² 450/750V</t>
  </si>
  <si>
    <t>Przewód LGY 1x2,5 mm² żółto-zielony 400/750V</t>
  </si>
  <si>
    <t>Przewód LGY 1x4 mm² żółto-zielony 400/750V</t>
  </si>
  <si>
    <t>Przewód ognioodporny PH90 HDGS 2x1,5 300/500V z certyfikatem CNBOP</t>
  </si>
  <si>
    <t>Przewód OMY 2x1 mm² 300/300V</t>
  </si>
  <si>
    <t>Przewód OMY 3 x 2,5mm²  300/500V</t>
  </si>
  <si>
    <t>Przewód OMY 3x1 mm² 300/300V</t>
  </si>
  <si>
    <t>Przewód OMY 3x1,5 mm² 300/500V</t>
  </si>
  <si>
    <t>Przewód OW  5x 4 mm² 300/500V</t>
  </si>
  <si>
    <t>Przewód OW 3x1,5 mm² 330/500V</t>
  </si>
  <si>
    <t>Przewód OW 5x2,5 mm² 300/500V</t>
  </si>
  <si>
    <t>Przewód pomiarowy z wtykiem bezpiecznym 1000V kat.III/32A podwójna izolacja 100cm</t>
  </si>
  <si>
    <t>Przewód YDY 3x1,5 mm²  450/750V</t>
  </si>
  <si>
    <t>Przewód YDY 3x2,5 mm²  450/750V</t>
  </si>
  <si>
    <t>Przewód YDY 3x4  mm²  450/750V</t>
  </si>
  <si>
    <t>Przewód YDY 4x1,5 mm²  450/750V</t>
  </si>
  <si>
    <t>Przewód YDY 5x 2,5 mm² 450/750V</t>
  </si>
  <si>
    <t>Przewód YDY 5x10mm²  450/750V</t>
  </si>
  <si>
    <t>Przewód YDY 5x6mm²  450/750V</t>
  </si>
  <si>
    <t>Przewód YDYp 3x1,5 mm² 450/ 750 V</t>
  </si>
  <si>
    <t>Przewód YDYp 3x2,5  mm² 750 V</t>
  </si>
  <si>
    <t>Przewód zasilający do taśm LED 2 x 0,25mm  linka miedziana wielodrutowa w izolacji w kolorze czerwonym i czarnym dla rozróżnienia bieguna  + i -</t>
  </si>
  <si>
    <t>Przycisk „światło" 10 A 250V IP20</t>
  </si>
  <si>
    <t>Przycisk dzwonkowy podtynkowy 10A/230V</t>
  </si>
  <si>
    <t>Przycisk główny wyłącznik prądu. natynkowy 1Z 1R czerwony OP1-W01-B\11</t>
  </si>
  <si>
    <t>Puszka do złącza odgromowego, wymiar 218x168x80, możliwość montażu puszki w elewacji zewnętrznej (tynki - ocieplenia do 12cm), matowa porywa puszki umożliwiająca pokrycie farbą</t>
  </si>
  <si>
    <t>Puszka instalacyjna podtynkowa  Ø80x34mm, IP20</t>
  </si>
  <si>
    <t>Puszka karton-gips PK-1x60  rozmiar Ø60, wymiary 68x46mm, IP20</t>
  </si>
  <si>
    <t>Puszka karton-gips PK-2x60 podwójna rozmiar Ø60, wymiary 5x7x14cm, IP20</t>
  </si>
  <si>
    <t>Puszka natynkowa hermetyczna 80X80X40 klik 6 dławik IP44</t>
  </si>
  <si>
    <t>Puszka natynkowa hermetyczna pusta 86x86x40mm IP55</t>
  </si>
  <si>
    <t>Puszka natynkowa hermetyczna pusta 88x88x40mm IP44</t>
  </si>
  <si>
    <t>Puszka natynkowa podwójna do montażu ściennego, wyposażona w support (metalowy), ramkę 90x45 oraz adapter(y) prosty(e) przystosowany(e) do montażu dwóch gniazd RJ45 Keystone kat. 6</t>
  </si>
  <si>
    <t>Puszka natynkowa pojedyncza do montażu ściennego, wyposażona w support (metalowy), ramkę 45x45 oraz adapter(y) prosty(e) przystosowany(e) do montażu dwóch gniazd RJ45 Keystone kat. 6</t>
  </si>
  <si>
    <t>Puszka natynkowa potrójna do montażu ściennego, wyposażona w support, ramkę 135x45 oraz adapter prosty przystosowane do montażu dwóch gniazd RJ45 Keystone kat. 6</t>
  </si>
  <si>
    <t>Puszka podtynkowa 1x60, wymiary 63x61.</t>
  </si>
  <si>
    <t>Puszka podtynkowa do płyt gipsowych Ø80, wymiar 83x50x50mm</t>
  </si>
  <si>
    <t>Puszka podtynkowa dwupolowa 2x60, wymiary 140x71x63mm.</t>
  </si>
  <si>
    <t>Puszka POH-28 160x60, ilość wejść 4</t>
  </si>
  <si>
    <t>Puszka POH-37 160x60, ilość wejść 4</t>
  </si>
  <si>
    <t>Puszka POH-47 160x60, ilość wejść 4</t>
  </si>
  <si>
    <t>Ramka podwójna  do osprzętu wymiar 152x81</t>
  </si>
  <si>
    <t>Ramka pojedyncza B.Kwadrat Biała</t>
  </si>
  <si>
    <t>Ramka pojedyncza do osprzętu wymiar 82x82</t>
  </si>
  <si>
    <t>Reflektor YOU-TURN ON REO 3050-9 AD W-B (Oprawa istniejąca REKTORAT)</t>
  </si>
  <si>
    <t>Reflektor YOU-TURN ON REO 3050-9 W-B (Oprawa istniejąca REKTORAT)</t>
  </si>
  <si>
    <t>Rękawice elektroizolacyjne z atestem do 1 kV, klasa 2, kategoria AC</t>
  </si>
  <si>
    <t>Rozdzielnia elektryczna z osprzętem, 6 modułowa natynkowa IP 30, wymiar 140x130x68mm</t>
  </si>
  <si>
    <t>Rozdzielnica elektryczna 12 modułowa natynkowa IP 40 z przysłoną, wymiar 98x303x212mm</t>
  </si>
  <si>
    <t>Rozdzielnica elektryczna 12 modułowa natynkowa IP 65, wymiar 217x307x105mm</t>
  </si>
  <si>
    <t>Rozdzielnica elektryczna SRn-18, 18 modułowa natynkowa IP 40 z przysłoną, wymiar 402x198x95mm</t>
  </si>
  <si>
    <t>Rozdzielnica elektryczna, 8 modułowa natynkowa IP 40, wymiar 192x198x95mm</t>
  </si>
  <si>
    <t>Rozdzielnica natynkowa 3x12 mod. IP40 (IK07) II kl. ochronności wyposażona w listwy N+PE, wymiary 505x350x109</t>
  </si>
  <si>
    <t>kpl.</t>
  </si>
  <si>
    <t>Rozdzielnica podtynkowa  48 modułowa, z drzwiczkami metalowymi IP30 wymiar 710x350x95 4 rzędy po 12 modułów</t>
  </si>
  <si>
    <t>Rozdzielnica podtynkowa  72 modułowa, z drzwiczkami metalowymi IP40 wymiar 750x450x150 4 rzędy po 18 modułów</t>
  </si>
  <si>
    <t>Rozłącznik 250A, 3P, wymiar 105x200x105mm, trwałość mechaniczna 20000cykli, trwałość łączeniowa  8000 cykli</t>
  </si>
  <si>
    <t>Rozłącznik bezpiecznikowy 3P - 50A montowany na szynę TH-35</t>
  </si>
  <si>
    <t>Rozłącznik bezpiecznikowy kasetowy In=160A Un=690V</t>
  </si>
  <si>
    <t>Rozłącznik DPX-IS 250 3P 250 A FRONT. WYZ.</t>
  </si>
  <si>
    <t>Rozłącznik izolacyjny 3P 63A na szynę TH 35. Rodzaj elementu przełączającego- pokrętło</t>
  </si>
  <si>
    <t>Rozłącznik izolacyjny 63A 3P</t>
  </si>
  <si>
    <t>Rozłącznik izolacyjny modułowy 2P 40A na szynę TH 35</t>
  </si>
  <si>
    <t>Rozłącznik izolacyjny modułowy 2P 63A na szynę TH 35</t>
  </si>
  <si>
    <t>Rozłącznik izolacyjny modułowy 4P 100A na szynę TH 35</t>
  </si>
  <si>
    <t>Rozłącznik izolacyjny OT 4-biegunowe 125A do instalowania na płycie montażowej (z rączką na drzwiach)</t>
  </si>
  <si>
    <t>Rura elektroinstalacyjna 18mm dł.3m</t>
  </si>
  <si>
    <t>Rura elektroinstalacyjna 22mm dł.3m</t>
  </si>
  <si>
    <t>Rura elektroinstalacyjna 28mm dł.3m</t>
  </si>
  <si>
    <t>Rura elektroinstalacyjna 37mm dł.3m</t>
  </si>
  <si>
    <t>Rura elektroinstalacyjna 47mm dł.3m</t>
  </si>
  <si>
    <t>Rura odgromowa sztywna do izolowania  zewnętrznych urządzeń piorunochronnych (czarna) 3 m 20/14mm</t>
  </si>
  <si>
    <r>
      <t xml:space="preserve">Dotyczy postępowania o udzielenie zamówienia publicznego o wartości szacunkowej nieprzekraczającej 221 000 euro prowadzonego w trybie przetargu nieograniczonego pn.:
</t>
    </r>
    <r>
      <rPr>
        <b/>
        <sz val="11"/>
        <color indexed="8"/>
        <rFont val="Arial"/>
        <family val="0"/>
      </rPr>
      <t>Dostawa materiałów</t>
    </r>
    <r>
      <rPr>
        <b/>
        <sz val="11"/>
        <color indexed="10"/>
        <rFont val="Arial"/>
        <family val="2"/>
      </rPr>
      <t xml:space="preserve"> </t>
    </r>
    <r>
      <rPr>
        <b/>
        <sz val="11"/>
        <color indexed="8"/>
        <rFont val="Arial"/>
        <family val="0"/>
      </rPr>
      <t xml:space="preserve">elektrycznych na potrzeby remontowo-konserwacyjne w obiektach 
Katolickiego Uniwersytetu Lubelskiego Jana Pawła II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</si>
</sst>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 &quot;zł&quot;"/>
    <numFmt numFmtId="167" formatCode="#,##0\ &quot;zł&quot;"/>
  </numFmts>
  <fonts count="59">
    <font>
      <sz val="11"/>
      <color indexed="8"/>
      <name val="Arial"/>
      <family val="0"/>
    </font>
    <font>
      <sz val="10"/>
      <name val="Arial"/>
      <family val="0"/>
    </font>
    <font>
      <b/>
      <sz val="10"/>
      <color indexed="8"/>
      <name val="Arial"/>
      <family val="0"/>
    </font>
    <font>
      <sz val="10"/>
      <color indexed="9"/>
      <name val="Arial"/>
      <family val="0"/>
    </font>
    <font>
      <sz val="10"/>
      <color indexed="10"/>
      <name val="Arial"/>
      <family val="0"/>
    </font>
    <font>
      <b/>
      <sz val="10"/>
      <color indexed="9"/>
      <name val="Arial"/>
      <family val="0"/>
    </font>
    <font>
      <i/>
      <sz val="10"/>
      <color indexed="23"/>
      <name val="Arial"/>
      <family val="0"/>
    </font>
    <font>
      <sz val="10"/>
      <color indexed="17"/>
      <name val="Arial"/>
      <family val="0"/>
    </font>
    <font>
      <b/>
      <sz val="24"/>
      <color indexed="8"/>
      <name val="Arial"/>
      <family val="0"/>
    </font>
    <font>
      <sz val="18"/>
      <color indexed="8"/>
      <name val="Arial"/>
      <family val="0"/>
    </font>
    <font>
      <sz val="12"/>
      <color indexed="8"/>
      <name val="Arial"/>
      <family val="0"/>
    </font>
    <font>
      <u val="single"/>
      <sz val="10"/>
      <color indexed="12"/>
      <name val="Arial"/>
      <family val="0"/>
    </font>
    <font>
      <sz val="10"/>
      <color indexed="19"/>
      <name val="Arial"/>
      <family val="0"/>
    </font>
    <font>
      <sz val="10"/>
      <color indexed="63"/>
      <name val="Arial"/>
      <family val="0"/>
    </font>
    <font>
      <b/>
      <sz val="11"/>
      <color indexed="8"/>
      <name val="Arial"/>
      <family val="0"/>
    </font>
    <font>
      <sz val="9"/>
      <color indexed="8"/>
      <name val="Arial"/>
      <family val="0"/>
    </font>
    <font>
      <b/>
      <sz val="9"/>
      <color indexed="8"/>
      <name val="Arial"/>
      <family val="0"/>
    </font>
    <font>
      <sz val="10"/>
      <color indexed="8"/>
      <name val="Arial"/>
      <family val="0"/>
    </font>
    <font>
      <sz val="10"/>
      <color indexed="8"/>
      <name val="Tahoma"/>
      <family val="0"/>
    </font>
    <font>
      <sz val="9"/>
      <color indexed="63"/>
      <name val="Arial"/>
      <family val="0"/>
    </font>
    <font>
      <sz val="10"/>
      <color indexed="8"/>
      <name val="Symbol"/>
      <family val="0"/>
    </font>
    <font>
      <sz val="10"/>
      <color indexed="8"/>
      <name val="Arial CE"/>
      <family val="0"/>
    </font>
    <font>
      <sz val="10"/>
      <color indexed="60"/>
      <name val="Arial"/>
      <family val="0"/>
    </font>
    <font>
      <sz val="8"/>
      <name val="Arial"/>
      <family val="0"/>
    </font>
    <font>
      <b/>
      <sz val="11"/>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23"/>
      </left>
      <right style="hair">
        <color indexed="23"/>
      </right>
      <top style="hair">
        <color indexed="23"/>
      </top>
      <bottom style="hair">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hair">
        <color indexed="8"/>
      </left>
      <right style="hair">
        <color indexed="8"/>
      </right>
      <top style="hair">
        <color indexed="8"/>
      </top>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pplyBorder="0" applyProtection="0">
      <alignment/>
    </xf>
    <xf numFmtId="0" fontId="3" fillId="20" borderId="0" applyBorder="0" applyProtection="0">
      <alignment/>
    </xf>
    <xf numFmtId="0" fontId="3" fillId="21" borderId="0" applyBorder="0" applyProtection="0">
      <alignment/>
    </xf>
    <xf numFmtId="0" fontId="2" fillId="22" borderId="0" applyBorder="0" applyProtection="0">
      <alignment/>
    </xf>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 fillId="29" borderId="0" applyBorder="0" applyProtection="0">
      <alignment/>
    </xf>
    <xf numFmtId="0" fontId="44" fillId="30" borderId="1" applyNumberFormat="0" applyAlignment="0" applyProtection="0"/>
    <xf numFmtId="0" fontId="45" fillId="31" borderId="2" applyNumberFormat="0" applyAlignment="0" applyProtection="0"/>
    <xf numFmtId="0" fontId="46"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Border="0" applyProtection="0">
      <alignment/>
    </xf>
    <xf numFmtId="0" fontId="6" fillId="0" borderId="0" applyBorder="0" applyProtection="0">
      <alignment/>
    </xf>
    <xf numFmtId="0" fontId="7" fillId="34"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47" fillId="0" borderId="3" applyNumberFormat="0" applyFill="0" applyAlignment="0" applyProtection="0"/>
    <xf numFmtId="0" fontId="48" fillId="35"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12" fillId="36" borderId="0" applyBorder="0" applyProtection="0">
      <alignment/>
    </xf>
    <xf numFmtId="0" fontId="52" fillId="37" borderId="0" applyNumberFormat="0" applyBorder="0" applyAlignment="0" applyProtection="0"/>
    <xf numFmtId="0" fontId="13" fillId="36" borderId="8" applyProtection="0">
      <alignment/>
    </xf>
    <xf numFmtId="0" fontId="53" fillId="31" borderId="1" applyNumberFormat="0" applyAlignment="0" applyProtection="0"/>
    <xf numFmtId="9" fontId="1" fillId="0" borderId="0" applyFill="0" applyBorder="0" applyAlignment="0" applyProtection="0"/>
    <xf numFmtId="0" fontId="0" fillId="0" borderId="0" applyBorder="0" applyProtection="0">
      <alignment/>
    </xf>
    <xf numFmtId="0" fontId="54" fillId="0" borderId="9"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pplyBorder="0" applyProtection="0">
      <alignment/>
    </xf>
    <xf numFmtId="0" fontId="57"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Border="0" applyProtection="0">
      <alignment/>
    </xf>
    <xf numFmtId="0" fontId="58" fillId="39" borderId="0" applyNumberFormat="0" applyBorder="0" applyAlignment="0" applyProtection="0"/>
  </cellStyleXfs>
  <cellXfs count="48">
    <xf numFmtId="0" fontId="0" fillId="0" borderId="0" xfId="0" applyAlignment="1">
      <alignment/>
    </xf>
    <xf numFmtId="0" fontId="0" fillId="0" borderId="0" xfId="0" applyNumberFormat="1" applyAlignment="1">
      <alignment/>
    </xf>
    <xf numFmtId="0" fontId="0" fillId="0" borderId="0" xfId="0" applyNumberFormat="1" applyAlignment="1" applyProtection="1">
      <alignment/>
      <protection/>
    </xf>
    <xf numFmtId="0" fontId="0" fillId="0" borderId="0" xfId="0" applyNumberFormat="1" applyAlignment="1">
      <alignment horizontal="left" vertical="center" wrapText="1"/>
    </xf>
    <xf numFmtId="0" fontId="0" fillId="0" borderId="0" xfId="0" applyNumberFormat="1" applyAlignment="1" applyProtection="1">
      <alignment horizontal="left" vertical="center" wrapText="1"/>
      <protection/>
    </xf>
    <xf numFmtId="0" fontId="15" fillId="40" borderId="11" xfId="0" applyNumberFormat="1" applyFont="1" applyFill="1" applyBorder="1" applyAlignment="1">
      <alignment horizontal="center" vertical="center" wrapText="1"/>
    </xf>
    <xf numFmtId="0" fontId="16" fillId="40" borderId="11" xfId="0" applyNumberFormat="1" applyFont="1" applyFill="1" applyBorder="1" applyAlignment="1" applyProtection="1">
      <alignment horizontal="center" vertical="center" wrapText="1"/>
      <protection/>
    </xf>
    <xf numFmtId="164" fontId="16" fillId="40" borderId="11" xfId="0" applyNumberFormat="1" applyFont="1" applyFill="1" applyBorder="1" applyAlignment="1" applyProtection="1">
      <alignment horizontal="center" vertical="center" wrapText="1"/>
      <protection/>
    </xf>
    <xf numFmtId="0" fontId="16" fillId="40" borderId="11" xfId="0" applyNumberFormat="1" applyFont="1" applyFill="1" applyBorder="1" applyAlignment="1">
      <alignment horizontal="center" vertical="center" wrapText="1"/>
    </xf>
    <xf numFmtId="164" fontId="16" fillId="4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17" fillId="41" borderId="11" xfId="0" applyNumberFormat="1" applyFont="1" applyFill="1" applyBorder="1" applyAlignment="1" applyProtection="1">
      <alignment horizontal="left" vertical="center" wrapText="1"/>
      <protection/>
    </xf>
    <xf numFmtId="0" fontId="17" fillId="0" borderId="11" xfId="0" applyNumberFormat="1" applyFont="1" applyBorder="1" applyAlignment="1" applyProtection="1">
      <alignment horizontal="center" vertical="center" wrapText="1"/>
      <protection/>
    </xf>
    <xf numFmtId="0" fontId="17" fillId="41" borderId="11" xfId="0" applyNumberFormat="1" applyFont="1" applyFill="1" applyBorder="1" applyAlignment="1" applyProtection="1">
      <alignment horizontal="center" vertical="center" wrapText="1"/>
      <protection/>
    </xf>
    <xf numFmtId="0" fontId="17" fillId="0" borderId="11" xfId="0" applyNumberFormat="1" applyFont="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5" fillId="0" borderId="11" xfId="0" applyNumberFormat="1" applyFont="1" applyBorder="1" applyAlignment="1" applyProtection="1">
      <alignment horizontal="left" vertical="center" wrapText="1"/>
      <protection/>
    </xf>
    <xf numFmtId="0" fontId="18"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protection/>
    </xf>
    <xf numFmtId="0" fontId="15" fillId="41" borderId="11" xfId="0" applyNumberFormat="1" applyFont="1" applyFill="1" applyBorder="1" applyAlignment="1" applyProtection="1">
      <alignment horizontal="left" vertical="center" wrapText="1"/>
      <protection/>
    </xf>
    <xf numFmtId="0" fontId="19" fillId="0" borderId="11" xfId="0" applyNumberFormat="1" applyFont="1" applyBorder="1" applyAlignment="1" applyProtection="1">
      <alignment horizontal="center" vertical="center" wrapText="1"/>
      <protection/>
    </xf>
    <xf numFmtId="0" fontId="15" fillId="0" borderId="11" xfId="0" applyNumberFormat="1" applyFont="1" applyBorder="1" applyAlignment="1" applyProtection="1">
      <alignment horizontal="center" vertical="center" wrapText="1"/>
      <protection/>
    </xf>
    <xf numFmtId="0" fontId="19" fillId="41" borderId="11" xfId="0" applyNumberFormat="1" applyFont="1" applyFill="1" applyBorder="1" applyAlignment="1" applyProtection="1">
      <alignment horizontal="center" vertical="center" wrapText="1"/>
      <protection/>
    </xf>
    <xf numFmtId="0" fontId="15" fillId="41" borderId="11" xfId="0" applyNumberFormat="1" applyFont="1" applyFill="1" applyBorder="1" applyAlignment="1" applyProtection="1">
      <alignment horizontal="center" vertical="center" wrapText="1"/>
      <protection/>
    </xf>
    <xf numFmtId="0" fontId="17" fillId="41" borderId="11" xfId="0" applyNumberFormat="1" applyFont="1" applyFill="1" applyBorder="1" applyAlignment="1" applyProtection="1">
      <alignment horizontal="center" vertical="center"/>
      <protection/>
    </xf>
    <xf numFmtId="2" fontId="17" fillId="0" borderId="11" xfId="0" applyNumberFormat="1" applyFont="1" applyFill="1" applyBorder="1" applyAlignment="1" applyProtection="1">
      <alignment horizontal="left" vertical="center" wrapText="1"/>
      <protection/>
    </xf>
    <xf numFmtId="2" fontId="17" fillId="0" borderId="11" xfId="0" applyNumberFormat="1" applyFont="1" applyBorder="1" applyAlignment="1" applyProtection="1">
      <alignment horizontal="center" vertical="center" wrapText="1"/>
      <protection/>
    </xf>
    <xf numFmtId="0" fontId="17" fillId="41" borderId="11" xfId="0" applyNumberFormat="1" applyFont="1" applyFill="1" applyBorder="1" applyAlignment="1" applyProtection="1">
      <alignment horizontal="left" vertical="center" wrapText="1" shrinkToFit="1"/>
      <protection/>
    </xf>
    <xf numFmtId="0" fontId="17" fillId="0" borderId="11" xfId="0" applyNumberFormat="1" applyFont="1" applyFill="1" applyBorder="1" applyAlignment="1" applyProtection="1">
      <alignment horizontal="center" vertical="center" wrapText="1"/>
      <protection/>
    </xf>
    <xf numFmtId="0" fontId="21" fillId="41" borderId="11" xfId="0" applyNumberFormat="1" applyFont="1" applyFill="1" applyBorder="1" applyAlignment="1" applyProtection="1">
      <alignment horizontal="left" vertical="center" wrapText="1"/>
      <protection/>
    </xf>
    <xf numFmtId="0" fontId="22" fillId="0" borderId="11" xfId="0" applyNumberFormat="1" applyFont="1" applyBorder="1" applyAlignment="1" applyProtection="1">
      <alignment horizontal="left" vertical="center" wrapText="1"/>
      <protection/>
    </xf>
    <xf numFmtId="165" fontId="14" fillId="0" borderId="11" xfId="0" applyNumberFormat="1" applyFont="1" applyBorder="1" applyAlignment="1">
      <alignment horizontal="center"/>
    </xf>
    <xf numFmtId="0" fontId="14" fillId="0" borderId="11" xfId="0" applyNumberFormat="1" applyFont="1" applyBorder="1" applyAlignment="1">
      <alignment horizontal="center" vertical="center" wrapText="1"/>
    </xf>
    <xf numFmtId="0" fontId="14" fillId="0" borderId="11" xfId="0" applyNumberFormat="1" applyFont="1" applyBorder="1" applyAlignment="1" applyProtection="1">
      <alignment horizontal="center" vertical="center" wrapText="1"/>
      <protection/>
    </xf>
    <xf numFmtId="166" fontId="17" fillId="41" borderId="11" xfId="0" applyNumberFormat="1" applyFont="1" applyFill="1" applyBorder="1" applyAlignment="1">
      <alignment horizontal="center" vertical="center" wrapText="1"/>
    </xf>
    <xf numFmtId="166" fontId="17" fillId="0" borderId="11" xfId="0" applyNumberFormat="1" applyFont="1" applyBorder="1" applyAlignment="1" applyProtection="1">
      <alignment horizontal="center" vertical="center" wrapText="1"/>
      <protection/>
    </xf>
    <xf numFmtId="166" fontId="17" fillId="41" borderId="11" xfId="0" applyNumberFormat="1" applyFont="1" applyFill="1" applyBorder="1" applyAlignment="1">
      <alignment horizontal="center" vertical="center"/>
    </xf>
    <xf numFmtId="166" fontId="2" fillId="42" borderId="11" xfId="0" applyNumberFormat="1" applyFont="1" applyFill="1" applyBorder="1" applyAlignment="1" applyProtection="1">
      <alignment horizontal="center" vertical="center"/>
      <protection locked="0"/>
    </xf>
    <xf numFmtId="9" fontId="17" fillId="42" borderId="11" xfId="0" applyNumberFormat="1" applyFont="1" applyFill="1" applyBorder="1" applyAlignment="1">
      <alignment horizontal="center" vertical="center" wrapText="1"/>
    </xf>
    <xf numFmtId="9" fontId="17" fillId="43" borderId="11" xfId="0" applyNumberFormat="1" applyFont="1" applyFill="1" applyBorder="1" applyAlignment="1">
      <alignment horizontal="center" vertical="center" wrapText="1"/>
    </xf>
    <xf numFmtId="0" fontId="0" fillId="43" borderId="11" xfId="0" applyNumberFormat="1" applyFill="1" applyBorder="1" applyAlignment="1">
      <alignment/>
    </xf>
    <xf numFmtId="166" fontId="14" fillId="0" borderId="11" xfId="0" applyNumberFormat="1" applyFont="1" applyBorder="1" applyAlignment="1">
      <alignment horizontal="center"/>
    </xf>
    <xf numFmtId="0" fontId="14" fillId="0" borderId="0" xfId="0" applyNumberFormat="1" applyFont="1" applyAlignment="1">
      <alignment/>
    </xf>
    <xf numFmtId="0" fontId="14" fillId="0" borderId="0" xfId="0" applyNumberFormat="1" applyFont="1" applyAlignment="1">
      <alignment horizontal="right"/>
    </xf>
    <xf numFmtId="0" fontId="0" fillId="0" borderId="0" xfId="0" applyNumberFormat="1" applyAlignment="1">
      <alignment horizontal="center" wrapText="1"/>
    </xf>
    <xf numFmtId="0" fontId="0" fillId="0" borderId="0" xfId="0" applyNumberFormat="1" applyFont="1" applyAlignment="1">
      <alignment horizontal="center" wrapText="1"/>
    </xf>
    <xf numFmtId="0" fontId="14" fillId="0" borderId="12" xfId="0" applyNumberFormat="1" applyFont="1" applyFill="1" applyBorder="1" applyAlignment="1">
      <alignment horizontal="center" vertical="center"/>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xfId="52"/>
    <cellStyle name="Heading 1" xfId="53"/>
    <cellStyle name="Heading 2" xfId="54"/>
    <cellStyle name="Hyperlink" xfId="55"/>
    <cellStyle name="Komórka połączona" xfId="56"/>
    <cellStyle name="Komórka zaznaczona" xfId="57"/>
    <cellStyle name="Nagłówek 1" xfId="58"/>
    <cellStyle name="Nagłówek 2" xfId="59"/>
    <cellStyle name="Nagłówek 3" xfId="60"/>
    <cellStyle name="Nagłówek 4" xfId="61"/>
    <cellStyle name="Neutral" xfId="62"/>
    <cellStyle name="Neutralny" xfId="63"/>
    <cellStyle name="Note" xfId="64"/>
    <cellStyle name="Obliczenia" xfId="65"/>
    <cellStyle name="Percent" xfId="66"/>
    <cellStyle name="Status" xfId="67"/>
    <cellStyle name="Suma" xfId="68"/>
    <cellStyle name="Tekst objaśnienia" xfId="69"/>
    <cellStyle name="Tekst ostrzeżenia" xfId="70"/>
    <cellStyle name="Text" xfId="71"/>
    <cellStyle name="Tytuł" xfId="72"/>
    <cellStyle name="Uwaga" xfId="73"/>
    <cellStyle name="Currency" xfId="74"/>
    <cellStyle name="Currency [0]" xfId="75"/>
    <cellStyle name="Warning"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7"/>
  <sheetViews>
    <sheetView tabSelected="1" zoomScalePageLayoutView="0" workbookViewId="0" topLeftCell="A5">
      <pane ySplit="1356" topLeftCell="A1" activePane="topLeft" state="split"/>
      <selection pane="topLeft" activeCell="E6" sqref="E6"/>
      <selection pane="bottomLeft" activeCell="P7" sqref="P7"/>
    </sheetView>
  </sheetViews>
  <sheetFormatPr defaultColWidth="8.625" defaultRowHeight="14.25"/>
  <cols>
    <col min="1" max="1" width="4.375" style="1" customWidth="1"/>
    <col min="2" max="2" width="38.50390625" style="2" customWidth="1"/>
    <col min="3" max="3" width="9.00390625" style="2" customWidth="1"/>
    <col min="4" max="4" width="7.875" style="2" customWidth="1"/>
    <col min="5" max="5" width="10.00390625" style="1" customWidth="1"/>
    <col min="6" max="6" width="9.625" style="1" customWidth="1"/>
    <col min="7" max="7" width="10.50390625" style="1" customWidth="1"/>
    <col min="8" max="8" width="14.00390625" style="1" customWidth="1"/>
    <col min="9" max="9" width="13.375" style="2" customWidth="1"/>
    <col min="10" max="10" width="14.50390625" style="1" customWidth="1"/>
    <col min="11" max="11" width="18.00390625" style="1" customWidth="1"/>
    <col min="12" max="16384" width="8.625" style="1" customWidth="1"/>
  </cols>
  <sheetData>
    <row r="1" spans="1:10" ht="13.5">
      <c r="A1" s="43" t="s">
        <v>171</v>
      </c>
      <c r="B1" s="43"/>
      <c r="H1" s="44" t="s">
        <v>172</v>
      </c>
      <c r="I1" s="44"/>
      <c r="J1" s="44"/>
    </row>
    <row r="2" spans="1:10" ht="13.5" customHeight="1">
      <c r="A2" s="45" t="s">
        <v>611</v>
      </c>
      <c r="B2" s="46"/>
      <c r="C2" s="46"/>
      <c r="D2" s="46"/>
      <c r="E2" s="46"/>
      <c r="F2" s="46"/>
      <c r="G2" s="46"/>
      <c r="H2" s="46"/>
      <c r="I2" s="46"/>
      <c r="J2" s="46"/>
    </row>
    <row r="3" spans="1:10" ht="13.5">
      <c r="A3" s="46"/>
      <c r="B3" s="46"/>
      <c r="C3" s="46"/>
      <c r="D3" s="46"/>
      <c r="E3" s="46"/>
      <c r="F3" s="46"/>
      <c r="G3" s="46"/>
      <c r="H3" s="46"/>
      <c r="I3" s="46"/>
      <c r="J3" s="46"/>
    </row>
    <row r="4" spans="1:10" ht="60" customHeight="1">
      <c r="A4" s="46"/>
      <c r="B4" s="46"/>
      <c r="C4" s="46"/>
      <c r="D4" s="46"/>
      <c r="E4" s="46"/>
      <c r="F4" s="46"/>
      <c r="G4" s="46"/>
      <c r="H4" s="46"/>
      <c r="I4" s="46"/>
      <c r="J4" s="46"/>
    </row>
    <row r="5" spans="1:10" ht="13.5">
      <c r="A5" s="47" t="s">
        <v>173</v>
      </c>
      <c r="B5" s="47"/>
      <c r="C5" s="47"/>
      <c r="D5" s="47"/>
      <c r="E5" s="47"/>
      <c r="F5" s="47"/>
      <c r="G5" s="47"/>
      <c r="H5" s="47"/>
      <c r="I5" s="47"/>
      <c r="J5" s="47"/>
    </row>
    <row r="6" spans="1:10" ht="36">
      <c r="A6" s="5" t="s">
        <v>174</v>
      </c>
      <c r="B6" s="6" t="s">
        <v>175</v>
      </c>
      <c r="C6" s="6" t="s">
        <v>176</v>
      </c>
      <c r="D6" s="7" t="s">
        <v>177</v>
      </c>
      <c r="E6" s="8" t="s">
        <v>485</v>
      </c>
      <c r="F6" s="8" t="s">
        <v>484</v>
      </c>
      <c r="G6" s="9" t="s">
        <v>480</v>
      </c>
      <c r="H6" s="9" t="s">
        <v>481</v>
      </c>
      <c r="I6" s="7" t="s">
        <v>479</v>
      </c>
      <c r="J6" s="9" t="s">
        <v>482</v>
      </c>
    </row>
    <row r="7" spans="1:10" ht="26.25">
      <c r="A7" s="10">
        <v>1</v>
      </c>
      <c r="B7" s="11" t="s">
        <v>179</v>
      </c>
      <c r="C7" s="12" t="s">
        <v>180</v>
      </c>
      <c r="D7" s="12">
        <v>1</v>
      </c>
      <c r="E7" s="38"/>
      <c r="F7" s="39"/>
      <c r="G7" s="35">
        <f>E7*(1+F7)</f>
        <v>0</v>
      </c>
      <c r="H7" s="35">
        <f>D7*E7</f>
        <v>0</v>
      </c>
      <c r="I7" s="36">
        <f>D7*E7*F7</f>
        <v>0</v>
      </c>
      <c r="J7" s="37">
        <f>D7*E7*(1+F7)</f>
        <v>0</v>
      </c>
    </row>
    <row r="8" spans="1:10" ht="39">
      <c r="A8" s="10">
        <v>2</v>
      </c>
      <c r="B8" s="11" t="s">
        <v>181</v>
      </c>
      <c r="C8" s="13" t="s">
        <v>180</v>
      </c>
      <c r="D8" s="13">
        <v>1</v>
      </c>
      <c r="E8" s="38"/>
      <c r="F8" s="39"/>
      <c r="G8" s="35">
        <f aca="true" t="shared" si="0" ref="G8:G71">E8*(1+F8)</f>
        <v>0</v>
      </c>
      <c r="H8" s="35">
        <f aca="true" t="shared" si="1" ref="H8:H71">D8*E8</f>
        <v>0</v>
      </c>
      <c r="I8" s="36">
        <f aca="true" t="shared" si="2" ref="I8:I71">D8*E8*F8</f>
        <v>0</v>
      </c>
      <c r="J8" s="37">
        <f aca="true" t="shared" si="3" ref="J8:J71">D8*E8*(1+F8)</f>
        <v>0</v>
      </c>
    </row>
    <row r="9" spans="1:10" ht="26.25">
      <c r="A9" s="10">
        <v>3</v>
      </c>
      <c r="B9" s="14" t="s">
        <v>182</v>
      </c>
      <c r="C9" s="13" t="s">
        <v>180</v>
      </c>
      <c r="D9" s="13">
        <v>1</v>
      </c>
      <c r="E9" s="38"/>
      <c r="F9" s="39"/>
      <c r="G9" s="35">
        <f t="shared" si="0"/>
        <v>0</v>
      </c>
      <c r="H9" s="35">
        <f t="shared" si="1"/>
        <v>0</v>
      </c>
      <c r="I9" s="36">
        <f t="shared" si="2"/>
        <v>0</v>
      </c>
      <c r="J9" s="37">
        <f t="shared" si="3"/>
        <v>0</v>
      </c>
    </row>
    <row r="10" spans="1:10" ht="25.5" customHeight="1">
      <c r="A10" s="10">
        <v>4</v>
      </c>
      <c r="B10" s="15" t="s">
        <v>183</v>
      </c>
      <c r="C10" s="13" t="s">
        <v>180</v>
      </c>
      <c r="D10" s="13">
        <v>2</v>
      </c>
      <c r="E10" s="38"/>
      <c r="F10" s="39"/>
      <c r="G10" s="35">
        <f t="shared" si="0"/>
        <v>0</v>
      </c>
      <c r="H10" s="35">
        <f t="shared" si="1"/>
        <v>0</v>
      </c>
      <c r="I10" s="36">
        <f t="shared" si="2"/>
        <v>0</v>
      </c>
      <c r="J10" s="37">
        <f t="shared" si="3"/>
        <v>0</v>
      </c>
    </row>
    <row r="11" spans="1:10" ht="26.25">
      <c r="A11" s="10">
        <v>5</v>
      </c>
      <c r="B11" s="15" t="s">
        <v>184</v>
      </c>
      <c r="C11" s="13" t="s">
        <v>180</v>
      </c>
      <c r="D11" s="12">
        <v>2</v>
      </c>
      <c r="E11" s="38"/>
      <c r="F11" s="39"/>
      <c r="G11" s="35">
        <f t="shared" si="0"/>
        <v>0</v>
      </c>
      <c r="H11" s="35">
        <f t="shared" si="1"/>
        <v>0</v>
      </c>
      <c r="I11" s="36">
        <f t="shared" si="2"/>
        <v>0</v>
      </c>
      <c r="J11" s="37">
        <f t="shared" si="3"/>
        <v>0</v>
      </c>
    </row>
    <row r="12" spans="1:10" ht="45.75" customHeight="1">
      <c r="A12" s="10">
        <v>6</v>
      </c>
      <c r="B12" s="15" t="s">
        <v>185</v>
      </c>
      <c r="C12" s="12" t="s">
        <v>180</v>
      </c>
      <c r="D12" s="12">
        <v>6</v>
      </c>
      <c r="E12" s="38"/>
      <c r="F12" s="39"/>
      <c r="G12" s="35">
        <f t="shared" si="0"/>
        <v>0</v>
      </c>
      <c r="H12" s="35">
        <f t="shared" si="1"/>
        <v>0</v>
      </c>
      <c r="I12" s="36">
        <f t="shared" si="2"/>
        <v>0</v>
      </c>
      <c r="J12" s="37">
        <f t="shared" si="3"/>
        <v>0</v>
      </c>
    </row>
    <row r="13" spans="1:10" ht="224.25">
      <c r="A13" s="10">
        <v>7</v>
      </c>
      <c r="B13" s="15" t="s">
        <v>186</v>
      </c>
      <c r="C13" s="12" t="s">
        <v>180</v>
      </c>
      <c r="D13" s="12">
        <v>2</v>
      </c>
      <c r="E13" s="38"/>
      <c r="F13" s="39"/>
      <c r="G13" s="35">
        <f t="shared" si="0"/>
        <v>0</v>
      </c>
      <c r="H13" s="35">
        <f t="shared" si="1"/>
        <v>0</v>
      </c>
      <c r="I13" s="36">
        <f t="shared" si="2"/>
        <v>0</v>
      </c>
      <c r="J13" s="37">
        <f t="shared" si="3"/>
        <v>0</v>
      </c>
    </row>
    <row r="14" spans="1:10" ht="26.25">
      <c r="A14" s="10">
        <v>8</v>
      </c>
      <c r="B14" s="14" t="s">
        <v>187</v>
      </c>
      <c r="C14" s="12" t="s">
        <v>180</v>
      </c>
      <c r="D14" s="12">
        <v>1</v>
      </c>
      <c r="E14" s="38"/>
      <c r="F14" s="39"/>
      <c r="G14" s="35">
        <f t="shared" si="0"/>
        <v>0</v>
      </c>
      <c r="H14" s="35">
        <f t="shared" si="1"/>
        <v>0</v>
      </c>
      <c r="I14" s="36">
        <f t="shared" si="2"/>
        <v>0</v>
      </c>
      <c r="J14" s="37">
        <f t="shared" si="3"/>
        <v>0</v>
      </c>
    </row>
    <row r="15" spans="1:10" ht="13.5">
      <c r="A15" s="10">
        <v>9</v>
      </c>
      <c r="B15" s="16" t="s">
        <v>188</v>
      </c>
      <c r="C15" s="12" t="s">
        <v>180</v>
      </c>
      <c r="D15" s="12">
        <v>5</v>
      </c>
      <c r="E15" s="38"/>
      <c r="F15" s="39"/>
      <c r="G15" s="35">
        <f t="shared" si="0"/>
        <v>0</v>
      </c>
      <c r="H15" s="35">
        <f t="shared" si="1"/>
        <v>0</v>
      </c>
      <c r="I15" s="36">
        <f t="shared" si="2"/>
        <v>0</v>
      </c>
      <c r="J15" s="37">
        <f t="shared" si="3"/>
        <v>0</v>
      </c>
    </row>
    <row r="16" spans="1:10" ht="13.5">
      <c r="A16" s="10">
        <v>10</v>
      </c>
      <c r="B16" s="14" t="s">
        <v>189</v>
      </c>
      <c r="C16" s="12" t="s">
        <v>180</v>
      </c>
      <c r="D16" s="12">
        <v>2</v>
      </c>
      <c r="E16" s="38"/>
      <c r="F16" s="39"/>
      <c r="G16" s="35">
        <f t="shared" si="0"/>
        <v>0</v>
      </c>
      <c r="H16" s="35">
        <f t="shared" si="1"/>
        <v>0</v>
      </c>
      <c r="I16" s="36">
        <f t="shared" si="2"/>
        <v>0</v>
      </c>
      <c r="J16" s="37">
        <f t="shared" si="3"/>
        <v>0</v>
      </c>
    </row>
    <row r="17" spans="1:10" ht="13.5">
      <c r="A17" s="10">
        <v>11</v>
      </c>
      <c r="B17" s="14" t="s">
        <v>190</v>
      </c>
      <c r="C17" s="12" t="s">
        <v>180</v>
      </c>
      <c r="D17" s="12">
        <v>5</v>
      </c>
      <c r="E17" s="38"/>
      <c r="F17" s="39"/>
      <c r="G17" s="35">
        <f t="shared" si="0"/>
        <v>0</v>
      </c>
      <c r="H17" s="35">
        <f t="shared" si="1"/>
        <v>0</v>
      </c>
      <c r="I17" s="36">
        <f t="shared" si="2"/>
        <v>0</v>
      </c>
      <c r="J17" s="37">
        <f t="shared" si="3"/>
        <v>0</v>
      </c>
    </row>
    <row r="18" spans="1:10" ht="13.5">
      <c r="A18" s="10">
        <v>12</v>
      </c>
      <c r="B18" s="14" t="s">
        <v>191</v>
      </c>
      <c r="C18" s="12" t="s">
        <v>180</v>
      </c>
      <c r="D18" s="12">
        <v>5</v>
      </c>
      <c r="E18" s="38"/>
      <c r="F18" s="39"/>
      <c r="G18" s="35">
        <f t="shared" si="0"/>
        <v>0</v>
      </c>
      <c r="H18" s="35">
        <f t="shared" si="1"/>
        <v>0</v>
      </c>
      <c r="I18" s="36">
        <f t="shared" si="2"/>
        <v>0</v>
      </c>
      <c r="J18" s="37">
        <f t="shared" si="3"/>
        <v>0</v>
      </c>
    </row>
    <row r="19" spans="1:10" ht="26.25">
      <c r="A19" s="10">
        <v>13</v>
      </c>
      <c r="B19" s="15" t="s">
        <v>192</v>
      </c>
      <c r="C19" s="12" t="s">
        <v>193</v>
      </c>
      <c r="D19" s="12">
        <v>50</v>
      </c>
      <c r="E19" s="38"/>
      <c r="F19" s="39"/>
      <c r="G19" s="35">
        <f t="shared" si="0"/>
        <v>0</v>
      </c>
      <c r="H19" s="35">
        <f t="shared" si="1"/>
        <v>0</v>
      </c>
      <c r="I19" s="36">
        <f t="shared" si="2"/>
        <v>0</v>
      </c>
      <c r="J19" s="37">
        <f t="shared" si="3"/>
        <v>0</v>
      </c>
    </row>
    <row r="20" spans="1:10" ht="26.25">
      <c r="A20" s="10">
        <v>14</v>
      </c>
      <c r="B20" s="17" t="s">
        <v>194</v>
      </c>
      <c r="C20" s="12" t="s">
        <v>180</v>
      </c>
      <c r="D20" s="12">
        <v>6</v>
      </c>
      <c r="E20" s="38"/>
      <c r="F20" s="39"/>
      <c r="G20" s="35">
        <f t="shared" si="0"/>
        <v>0</v>
      </c>
      <c r="H20" s="35">
        <f t="shared" si="1"/>
        <v>0</v>
      </c>
      <c r="I20" s="36">
        <f t="shared" si="2"/>
        <v>0</v>
      </c>
      <c r="J20" s="37">
        <f t="shared" si="3"/>
        <v>0</v>
      </c>
    </row>
    <row r="21" spans="1:10" ht="26.25">
      <c r="A21" s="10">
        <v>15</v>
      </c>
      <c r="B21" s="17" t="s">
        <v>195</v>
      </c>
      <c r="C21" s="12" t="s">
        <v>180</v>
      </c>
      <c r="D21" s="18">
        <v>6</v>
      </c>
      <c r="E21" s="38"/>
      <c r="F21" s="39"/>
      <c r="G21" s="35">
        <f t="shared" si="0"/>
        <v>0</v>
      </c>
      <c r="H21" s="35">
        <f t="shared" si="1"/>
        <v>0</v>
      </c>
      <c r="I21" s="36">
        <f t="shared" si="2"/>
        <v>0</v>
      </c>
      <c r="J21" s="37">
        <f t="shared" si="3"/>
        <v>0</v>
      </c>
    </row>
    <row r="22" spans="1:10" ht="26.25">
      <c r="A22" s="10">
        <v>16</v>
      </c>
      <c r="B22" s="15" t="s">
        <v>196</v>
      </c>
      <c r="C22" s="12" t="s">
        <v>180</v>
      </c>
      <c r="D22" s="19">
        <v>100</v>
      </c>
      <c r="E22" s="38"/>
      <c r="F22" s="39"/>
      <c r="G22" s="35">
        <f t="shared" si="0"/>
        <v>0</v>
      </c>
      <c r="H22" s="35">
        <f t="shared" si="1"/>
        <v>0</v>
      </c>
      <c r="I22" s="36">
        <f t="shared" si="2"/>
        <v>0</v>
      </c>
      <c r="J22" s="37">
        <f t="shared" si="3"/>
        <v>0</v>
      </c>
    </row>
    <row r="23" spans="1:10" ht="26.25">
      <c r="A23" s="10">
        <v>17</v>
      </c>
      <c r="B23" s="15" t="s">
        <v>197</v>
      </c>
      <c r="C23" s="12" t="s">
        <v>180</v>
      </c>
      <c r="D23" s="12">
        <v>100</v>
      </c>
      <c r="E23" s="38"/>
      <c r="F23" s="39"/>
      <c r="G23" s="35">
        <f t="shared" si="0"/>
        <v>0</v>
      </c>
      <c r="H23" s="35">
        <f t="shared" si="1"/>
        <v>0</v>
      </c>
      <c r="I23" s="36">
        <f t="shared" si="2"/>
        <v>0</v>
      </c>
      <c r="J23" s="37">
        <f t="shared" si="3"/>
        <v>0</v>
      </c>
    </row>
    <row r="24" spans="1:10" ht="26.25">
      <c r="A24" s="10">
        <v>18</v>
      </c>
      <c r="B24" s="15" t="s">
        <v>198</v>
      </c>
      <c r="C24" s="12" t="s">
        <v>180</v>
      </c>
      <c r="D24" s="12">
        <v>100</v>
      </c>
      <c r="E24" s="38"/>
      <c r="F24" s="39"/>
      <c r="G24" s="35">
        <f t="shared" si="0"/>
        <v>0</v>
      </c>
      <c r="H24" s="35">
        <f t="shared" si="1"/>
        <v>0</v>
      </c>
      <c r="I24" s="36">
        <f t="shared" si="2"/>
        <v>0</v>
      </c>
      <c r="J24" s="37">
        <f t="shared" si="3"/>
        <v>0</v>
      </c>
    </row>
    <row r="25" spans="1:10" ht="26.25">
      <c r="A25" s="10">
        <v>19</v>
      </c>
      <c r="B25" s="15" t="s">
        <v>199</v>
      </c>
      <c r="C25" s="12" t="s">
        <v>180</v>
      </c>
      <c r="D25" s="12">
        <v>100</v>
      </c>
      <c r="E25" s="38"/>
      <c r="F25" s="39"/>
      <c r="G25" s="35">
        <f t="shared" si="0"/>
        <v>0</v>
      </c>
      <c r="H25" s="35">
        <f t="shared" si="1"/>
        <v>0</v>
      </c>
      <c r="I25" s="36">
        <f t="shared" si="2"/>
        <v>0</v>
      </c>
      <c r="J25" s="37">
        <f t="shared" si="3"/>
        <v>0</v>
      </c>
    </row>
    <row r="26" spans="1:10" ht="26.25">
      <c r="A26" s="10">
        <v>20</v>
      </c>
      <c r="B26" s="11" t="s">
        <v>200</v>
      </c>
      <c r="C26" s="12" t="s">
        <v>180</v>
      </c>
      <c r="D26" s="12">
        <v>100</v>
      </c>
      <c r="E26" s="38"/>
      <c r="F26" s="39"/>
      <c r="G26" s="35">
        <f t="shared" si="0"/>
        <v>0</v>
      </c>
      <c r="H26" s="35">
        <f t="shared" si="1"/>
        <v>0</v>
      </c>
      <c r="I26" s="36">
        <f t="shared" si="2"/>
        <v>0</v>
      </c>
      <c r="J26" s="37">
        <f t="shared" si="3"/>
        <v>0</v>
      </c>
    </row>
    <row r="27" spans="1:10" ht="26.25">
      <c r="A27" s="10">
        <v>21</v>
      </c>
      <c r="B27" s="11" t="s">
        <v>201</v>
      </c>
      <c r="C27" s="12" t="s">
        <v>180</v>
      </c>
      <c r="D27" s="12">
        <v>100</v>
      </c>
      <c r="E27" s="38"/>
      <c r="F27" s="39"/>
      <c r="G27" s="35">
        <f t="shared" si="0"/>
        <v>0</v>
      </c>
      <c r="H27" s="35">
        <f t="shared" si="1"/>
        <v>0</v>
      </c>
      <c r="I27" s="36">
        <f t="shared" si="2"/>
        <v>0</v>
      </c>
      <c r="J27" s="37">
        <f t="shared" si="3"/>
        <v>0</v>
      </c>
    </row>
    <row r="28" spans="1:10" ht="78.75">
      <c r="A28" s="10">
        <v>22</v>
      </c>
      <c r="B28" s="15" t="s">
        <v>202</v>
      </c>
      <c r="C28" s="12" t="s">
        <v>180</v>
      </c>
      <c r="D28" s="12">
        <v>3</v>
      </c>
      <c r="E28" s="38"/>
      <c r="F28" s="39"/>
      <c r="G28" s="35">
        <f t="shared" si="0"/>
        <v>0</v>
      </c>
      <c r="H28" s="35">
        <f t="shared" si="1"/>
        <v>0</v>
      </c>
      <c r="I28" s="36">
        <f t="shared" si="2"/>
        <v>0</v>
      </c>
      <c r="J28" s="37">
        <f t="shared" si="3"/>
        <v>0</v>
      </c>
    </row>
    <row r="29" spans="1:10" ht="26.25">
      <c r="A29" s="10">
        <v>23</v>
      </c>
      <c r="B29" s="11" t="s">
        <v>203</v>
      </c>
      <c r="C29" s="12" t="s">
        <v>180</v>
      </c>
      <c r="D29" s="12">
        <v>3</v>
      </c>
      <c r="E29" s="38"/>
      <c r="F29" s="39"/>
      <c r="G29" s="35">
        <f t="shared" si="0"/>
        <v>0</v>
      </c>
      <c r="H29" s="35">
        <f t="shared" si="1"/>
        <v>0</v>
      </c>
      <c r="I29" s="36">
        <f t="shared" si="2"/>
        <v>0</v>
      </c>
      <c r="J29" s="37">
        <f t="shared" si="3"/>
        <v>0</v>
      </c>
    </row>
    <row r="30" spans="1:10" ht="39">
      <c r="A30" s="10">
        <v>24</v>
      </c>
      <c r="B30" s="14" t="s">
        <v>204</v>
      </c>
      <c r="C30" s="12" t="s">
        <v>180</v>
      </c>
      <c r="D30" s="12">
        <v>10</v>
      </c>
      <c r="E30" s="38"/>
      <c r="F30" s="39"/>
      <c r="G30" s="35">
        <f t="shared" si="0"/>
        <v>0</v>
      </c>
      <c r="H30" s="35">
        <f t="shared" si="1"/>
        <v>0</v>
      </c>
      <c r="I30" s="36">
        <f t="shared" si="2"/>
        <v>0</v>
      </c>
      <c r="J30" s="37">
        <f t="shared" si="3"/>
        <v>0</v>
      </c>
    </row>
    <row r="31" spans="1:10" ht="26.25">
      <c r="A31" s="10">
        <v>25</v>
      </c>
      <c r="B31" s="11" t="s">
        <v>205</v>
      </c>
      <c r="C31" s="12" t="s">
        <v>206</v>
      </c>
      <c r="D31" s="12">
        <v>3</v>
      </c>
      <c r="E31" s="38"/>
      <c r="F31" s="39"/>
      <c r="G31" s="35">
        <f t="shared" si="0"/>
        <v>0</v>
      </c>
      <c r="H31" s="35">
        <f t="shared" si="1"/>
        <v>0</v>
      </c>
      <c r="I31" s="36">
        <f t="shared" si="2"/>
        <v>0</v>
      </c>
      <c r="J31" s="37">
        <f t="shared" si="3"/>
        <v>0</v>
      </c>
    </row>
    <row r="32" spans="1:10" ht="26.25">
      <c r="A32" s="10">
        <v>26</v>
      </c>
      <c r="B32" s="11" t="s">
        <v>207</v>
      </c>
      <c r="C32" s="12" t="s">
        <v>180</v>
      </c>
      <c r="D32" s="12">
        <v>5</v>
      </c>
      <c r="E32" s="38"/>
      <c r="F32" s="39"/>
      <c r="G32" s="35">
        <f t="shared" si="0"/>
        <v>0</v>
      </c>
      <c r="H32" s="35">
        <f t="shared" si="1"/>
        <v>0</v>
      </c>
      <c r="I32" s="36">
        <f t="shared" si="2"/>
        <v>0</v>
      </c>
      <c r="J32" s="37">
        <f t="shared" si="3"/>
        <v>0</v>
      </c>
    </row>
    <row r="33" spans="1:10" ht="22.5">
      <c r="A33" s="10">
        <v>27</v>
      </c>
      <c r="B33" s="20" t="s">
        <v>208</v>
      </c>
      <c r="C33" s="12" t="s">
        <v>180</v>
      </c>
      <c r="D33" s="12">
        <v>2</v>
      </c>
      <c r="E33" s="38"/>
      <c r="F33" s="39"/>
      <c r="G33" s="35">
        <f t="shared" si="0"/>
        <v>0</v>
      </c>
      <c r="H33" s="35">
        <f t="shared" si="1"/>
        <v>0</v>
      </c>
      <c r="I33" s="36">
        <f t="shared" si="2"/>
        <v>0</v>
      </c>
      <c r="J33" s="37">
        <f t="shared" si="3"/>
        <v>0</v>
      </c>
    </row>
    <row r="34" spans="1:10" ht="26.25">
      <c r="A34" s="10">
        <v>28</v>
      </c>
      <c r="B34" s="11" t="s">
        <v>209</v>
      </c>
      <c r="C34" s="21" t="s">
        <v>180</v>
      </c>
      <c r="D34" s="22">
        <v>5</v>
      </c>
      <c r="E34" s="38"/>
      <c r="F34" s="39"/>
      <c r="G34" s="35">
        <f t="shared" si="0"/>
        <v>0</v>
      </c>
      <c r="H34" s="35">
        <f t="shared" si="1"/>
        <v>0</v>
      </c>
      <c r="I34" s="36">
        <f t="shared" si="2"/>
        <v>0</v>
      </c>
      <c r="J34" s="37">
        <f t="shared" si="3"/>
        <v>0</v>
      </c>
    </row>
    <row r="35" spans="1:10" ht="22.5">
      <c r="A35" s="10">
        <v>29</v>
      </c>
      <c r="B35" s="20" t="s">
        <v>210</v>
      </c>
      <c r="C35" s="12" t="s">
        <v>180</v>
      </c>
      <c r="D35" s="12">
        <v>1</v>
      </c>
      <c r="E35" s="38"/>
      <c r="F35" s="39"/>
      <c r="G35" s="35">
        <f t="shared" si="0"/>
        <v>0</v>
      </c>
      <c r="H35" s="35">
        <f t="shared" si="1"/>
        <v>0</v>
      </c>
      <c r="I35" s="36">
        <f t="shared" si="2"/>
        <v>0</v>
      </c>
      <c r="J35" s="37">
        <f t="shared" si="3"/>
        <v>0</v>
      </c>
    </row>
    <row r="36" spans="1:10" ht="33.75">
      <c r="A36" s="10">
        <v>30</v>
      </c>
      <c r="B36" s="20" t="s">
        <v>211</v>
      </c>
      <c r="C36" s="21" t="s">
        <v>180</v>
      </c>
      <c r="D36" s="22">
        <v>1</v>
      </c>
      <c r="E36" s="38"/>
      <c r="F36" s="39"/>
      <c r="G36" s="35">
        <f t="shared" si="0"/>
        <v>0</v>
      </c>
      <c r="H36" s="35">
        <f t="shared" si="1"/>
        <v>0</v>
      </c>
      <c r="I36" s="36">
        <f t="shared" si="2"/>
        <v>0</v>
      </c>
      <c r="J36" s="37">
        <f t="shared" si="3"/>
        <v>0</v>
      </c>
    </row>
    <row r="37" spans="1:10" ht="26.25">
      <c r="A37" s="10">
        <v>31</v>
      </c>
      <c r="B37" s="11" t="s">
        <v>212</v>
      </c>
      <c r="C37" s="23" t="s">
        <v>180</v>
      </c>
      <c r="D37" s="24">
        <v>2</v>
      </c>
      <c r="E37" s="38"/>
      <c r="F37" s="39"/>
      <c r="G37" s="35">
        <f t="shared" si="0"/>
        <v>0</v>
      </c>
      <c r="H37" s="35">
        <f t="shared" si="1"/>
        <v>0</v>
      </c>
      <c r="I37" s="36">
        <f t="shared" si="2"/>
        <v>0</v>
      </c>
      <c r="J37" s="37">
        <f t="shared" si="3"/>
        <v>0</v>
      </c>
    </row>
    <row r="38" spans="1:10" ht="13.5">
      <c r="A38" s="10">
        <v>32</v>
      </c>
      <c r="B38" s="11" t="s">
        <v>213</v>
      </c>
      <c r="C38" s="12" t="s">
        <v>180</v>
      </c>
      <c r="D38" s="12">
        <v>100</v>
      </c>
      <c r="E38" s="38"/>
      <c r="F38" s="39"/>
      <c r="G38" s="35">
        <f t="shared" si="0"/>
        <v>0</v>
      </c>
      <c r="H38" s="35">
        <f t="shared" si="1"/>
        <v>0</v>
      </c>
      <c r="I38" s="36">
        <f t="shared" si="2"/>
        <v>0</v>
      </c>
      <c r="J38" s="37">
        <f t="shared" si="3"/>
        <v>0</v>
      </c>
    </row>
    <row r="39" spans="1:10" ht="13.5">
      <c r="A39" s="10">
        <v>33</v>
      </c>
      <c r="B39" s="11" t="s">
        <v>214</v>
      </c>
      <c r="C39" s="12" t="s">
        <v>193</v>
      </c>
      <c r="D39" s="12">
        <v>50</v>
      </c>
      <c r="E39" s="38"/>
      <c r="F39" s="39"/>
      <c r="G39" s="35">
        <f t="shared" si="0"/>
        <v>0</v>
      </c>
      <c r="H39" s="35">
        <f t="shared" si="1"/>
        <v>0</v>
      </c>
      <c r="I39" s="36">
        <f t="shared" si="2"/>
        <v>0</v>
      </c>
      <c r="J39" s="37">
        <f t="shared" si="3"/>
        <v>0</v>
      </c>
    </row>
    <row r="40" spans="1:10" ht="13.5">
      <c r="A40" s="10">
        <v>34</v>
      </c>
      <c r="B40" s="11" t="s">
        <v>215</v>
      </c>
      <c r="C40" s="12" t="s">
        <v>180</v>
      </c>
      <c r="D40" s="12">
        <v>6</v>
      </c>
      <c r="E40" s="38"/>
      <c r="F40" s="39"/>
      <c r="G40" s="35">
        <f t="shared" si="0"/>
        <v>0</v>
      </c>
      <c r="H40" s="35">
        <f t="shared" si="1"/>
        <v>0</v>
      </c>
      <c r="I40" s="36">
        <f t="shared" si="2"/>
        <v>0</v>
      </c>
      <c r="J40" s="37">
        <f t="shared" si="3"/>
        <v>0</v>
      </c>
    </row>
    <row r="41" spans="1:10" ht="13.5">
      <c r="A41" s="10">
        <v>35</v>
      </c>
      <c r="B41" s="11" t="s">
        <v>216</v>
      </c>
      <c r="C41" s="12" t="s">
        <v>180</v>
      </c>
      <c r="D41" s="12">
        <v>6</v>
      </c>
      <c r="E41" s="38"/>
      <c r="F41" s="39"/>
      <c r="G41" s="35">
        <f t="shared" si="0"/>
        <v>0</v>
      </c>
      <c r="H41" s="35">
        <f t="shared" si="1"/>
        <v>0</v>
      </c>
      <c r="I41" s="36">
        <f t="shared" si="2"/>
        <v>0</v>
      </c>
      <c r="J41" s="37">
        <f t="shared" si="3"/>
        <v>0</v>
      </c>
    </row>
    <row r="42" spans="1:10" ht="26.25">
      <c r="A42" s="10">
        <v>36</v>
      </c>
      <c r="B42" s="11" t="s">
        <v>217</v>
      </c>
      <c r="C42" s="12" t="s">
        <v>180</v>
      </c>
      <c r="D42" s="12">
        <v>1</v>
      </c>
      <c r="E42" s="38"/>
      <c r="F42" s="39"/>
      <c r="G42" s="35">
        <f t="shared" si="0"/>
        <v>0</v>
      </c>
      <c r="H42" s="35">
        <f t="shared" si="1"/>
        <v>0</v>
      </c>
      <c r="I42" s="36">
        <f t="shared" si="2"/>
        <v>0</v>
      </c>
      <c r="J42" s="37">
        <f t="shared" si="3"/>
        <v>0</v>
      </c>
    </row>
    <row r="43" spans="1:10" ht="105">
      <c r="A43" s="10">
        <v>37</v>
      </c>
      <c r="B43" s="14" t="s">
        <v>218</v>
      </c>
      <c r="C43" s="12" t="s">
        <v>180</v>
      </c>
      <c r="D43" s="12">
        <v>5</v>
      </c>
      <c r="E43" s="38"/>
      <c r="F43" s="39"/>
      <c r="G43" s="35">
        <f t="shared" si="0"/>
        <v>0</v>
      </c>
      <c r="H43" s="35">
        <f t="shared" si="1"/>
        <v>0</v>
      </c>
      <c r="I43" s="36">
        <f t="shared" si="2"/>
        <v>0</v>
      </c>
      <c r="J43" s="37">
        <f t="shared" si="3"/>
        <v>0</v>
      </c>
    </row>
    <row r="44" spans="1:10" ht="134.25" customHeight="1">
      <c r="A44" s="10">
        <v>38</v>
      </c>
      <c r="B44" s="14" t="s">
        <v>219</v>
      </c>
      <c r="C44" s="12" t="s">
        <v>180</v>
      </c>
      <c r="D44" s="12">
        <v>5</v>
      </c>
      <c r="E44" s="38"/>
      <c r="F44" s="39"/>
      <c r="G44" s="35">
        <f t="shared" si="0"/>
        <v>0</v>
      </c>
      <c r="H44" s="35">
        <f t="shared" si="1"/>
        <v>0</v>
      </c>
      <c r="I44" s="36">
        <f t="shared" si="2"/>
        <v>0</v>
      </c>
      <c r="J44" s="37">
        <f t="shared" si="3"/>
        <v>0</v>
      </c>
    </row>
    <row r="45" spans="1:10" ht="39">
      <c r="A45" s="10">
        <v>39</v>
      </c>
      <c r="B45" s="11" t="s">
        <v>220</v>
      </c>
      <c r="C45" s="13" t="s">
        <v>180</v>
      </c>
      <c r="D45" s="13">
        <v>10</v>
      </c>
      <c r="E45" s="38"/>
      <c r="F45" s="39"/>
      <c r="G45" s="35">
        <f t="shared" si="0"/>
        <v>0</v>
      </c>
      <c r="H45" s="35">
        <f t="shared" si="1"/>
        <v>0</v>
      </c>
      <c r="I45" s="36">
        <f t="shared" si="2"/>
        <v>0</v>
      </c>
      <c r="J45" s="37">
        <f t="shared" si="3"/>
        <v>0</v>
      </c>
    </row>
    <row r="46" spans="1:10" ht="39">
      <c r="A46" s="10">
        <v>40</v>
      </c>
      <c r="B46" s="11" t="s">
        <v>221</v>
      </c>
      <c r="C46" s="12" t="s">
        <v>180</v>
      </c>
      <c r="D46" s="12">
        <v>10</v>
      </c>
      <c r="E46" s="38"/>
      <c r="F46" s="39"/>
      <c r="G46" s="35">
        <f t="shared" si="0"/>
        <v>0</v>
      </c>
      <c r="H46" s="35">
        <f t="shared" si="1"/>
        <v>0</v>
      </c>
      <c r="I46" s="36">
        <f t="shared" si="2"/>
        <v>0</v>
      </c>
      <c r="J46" s="37">
        <f t="shared" si="3"/>
        <v>0</v>
      </c>
    </row>
    <row r="47" spans="1:10" ht="40.5" customHeight="1">
      <c r="A47" s="10">
        <v>41</v>
      </c>
      <c r="B47" s="11" t="s">
        <v>222</v>
      </c>
      <c r="C47" s="12" t="s">
        <v>180</v>
      </c>
      <c r="D47" s="12">
        <v>10</v>
      </c>
      <c r="E47" s="38"/>
      <c r="F47" s="39"/>
      <c r="G47" s="35">
        <f t="shared" si="0"/>
        <v>0</v>
      </c>
      <c r="H47" s="35">
        <f t="shared" si="1"/>
        <v>0</v>
      </c>
      <c r="I47" s="36">
        <f t="shared" si="2"/>
        <v>0</v>
      </c>
      <c r="J47" s="37">
        <f t="shared" si="3"/>
        <v>0</v>
      </c>
    </row>
    <row r="48" spans="1:10" ht="66">
      <c r="A48" s="10">
        <v>42</v>
      </c>
      <c r="B48" s="14" t="s">
        <v>223</v>
      </c>
      <c r="C48" s="12" t="s">
        <v>180</v>
      </c>
      <c r="D48" s="12">
        <v>2</v>
      </c>
      <c r="E48" s="38"/>
      <c r="F48" s="39"/>
      <c r="G48" s="35">
        <f t="shared" si="0"/>
        <v>0</v>
      </c>
      <c r="H48" s="35">
        <f t="shared" si="1"/>
        <v>0</v>
      </c>
      <c r="I48" s="36">
        <f t="shared" si="2"/>
        <v>0</v>
      </c>
      <c r="J48" s="37">
        <f t="shared" si="3"/>
        <v>0</v>
      </c>
    </row>
    <row r="49" spans="1:10" ht="40.5" customHeight="1">
      <c r="A49" s="10">
        <v>43</v>
      </c>
      <c r="B49" s="11" t="s">
        <v>224</v>
      </c>
      <c r="C49" s="12" t="s">
        <v>180</v>
      </c>
      <c r="D49" s="12">
        <v>5</v>
      </c>
      <c r="E49" s="38"/>
      <c r="F49" s="39"/>
      <c r="G49" s="35">
        <f t="shared" si="0"/>
        <v>0</v>
      </c>
      <c r="H49" s="35">
        <f t="shared" si="1"/>
        <v>0</v>
      </c>
      <c r="I49" s="36">
        <f t="shared" si="2"/>
        <v>0</v>
      </c>
      <c r="J49" s="37">
        <f t="shared" si="3"/>
        <v>0</v>
      </c>
    </row>
    <row r="50" spans="1:10" ht="39">
      <c r="A50" s="10">
        <v>44</v>
      </c>
      <c r="B50" s="11" t="s">
        <v>225</v>
      </c>
      <c r="C50" s="12" t="s">
        <v>180</v>
      </c>
      <c r="D50" s="12">
        <v>5</v>
      </c>
      <c r="E50" s="38"/>
      <c r="F50" s="39"/>
      <c r="G50" s="35">
        <f t="shared" si="0"/>
        <v>0</v>
      </c>
      <c r="H50" s="35">
        <f t="shared" si="1"/>
        <v>0</v>
      </c>
      <c r="I50" s="36">
        <f t="shared" si="2"/>
        <v>0</v>
      </c>
      <c r="J50" s="37">
        <f t="shared" si="3"/>
        <v>0</v>
      </c>
    </row>
    <row r="51" spans="1:10" ht="26.25">
      <c r="A51" s="10">
        <v>45</v>
      </c>
      <c r="B51" s="11" t="s">
        <v>226</v>
      </c>
      <c r="C51" s="12" t="s">
        <v>180</v>
      </c>
      <c r="D51" s="12">
        <v>5</v>
      </c>
      <c r="E51" s="38"/>
      <c r="F51" s="39"/>
      <c r="G51" s="35">
        <f t="shared" si="0"/>
        <v>0</v>
      </c>
      <c r="H51" s="35">
        <f t="shared" si="1"/>
        <v>0</v>
      </c>
      <c r="I51" s="36">
        <f t="shared" si="2"/>
        <v>0</v>
      </c>
      <c r="J51" s="37">
        <f t="shared" si="3"/>
        <v>0</v>
      </c>
    </row>
    <row r="52" spans="1:10" ht="26.25">
      <c r="A52" s="10">
        <v>46</v>
      </c>
      <c r="B52" s="11" t="s">
        <v>227</v>
      </c>
      <c r="C52" s="12" t="s">
        <v>180</v>
      </c>
      <c r="D52" s="12">
        <v>25</v>
      </c>
      <c r="E52" s="38"/>
      <c r="F52" s="39"/>
      <c r="G52" s="35">
        <f t="shared" si="0"/>
        <v>0</v>
      </c>
      <c r="H52" s="35">
        <f t="shared" si="1"/>
        <v>0</v>
      </c>
      <c r="I52" s="36">
        <f t="shared" si="2"/>
        <v>0</v>
      </c>
      <c r="J52" s="37">
        <f t="shared" si="3"/>
        <v>0</v>
      </c>
    </row>
    <row r="53" spans="1:10" ht="26.25">
      <c r="A53" s="10">
        <v>47</v>
      </c>
      <c r="B53" s="11" t="s">
        <v>228</v>
      </c>
      <c r="C53" s="12" t="s">
        <v>180</v>
      </c>
      <c r="D53" s="25">
        <v>20</v>
      </c>
      <c r="E53" s="38"/>
      <c r="F53" s="39"/>
      <c r="G53" s="35">
        <f t="shared" si="0"/>
        <v>0</v>
      </c>
      <c r="H53" s="35">
        <f t="shared" si="1"/>
        <v>0</v>
      </c>
      <c r="I53" s="36">
        <f t="shared" si="2"/>
        <v>0</v>
      </c>
      <c r="J53" s="37">
        <f t="shared" si="3"/>
        <v>0</v>
      </c>
    </row>
    <row r="54" spans="1:10" ht="26.25">
      <c r="A54" s="10">
        <v>48</v>
      </c>
      <c r="B54" s="11" t="s">
        <v>229</v>
      </c>
      <c r="C54" s="12" t="s">
        <v>180</v>
      </c>
      <c r="D54" s="25">
        <v>15</v>
      </c>
      <c r="E54" s="38"/>
      <c r="F54" s="39"/>
      <c r="G54" s="35">
        <f t="shared" si="0"/>
        <v>0</v>
      </c>
      <c r="H54" s="35">
        <f t="shared" si="1"/>
        <v>0</v>
      </c>
      <c r="I54" s="36">
        <f t="shared" si="2"/>
        <v>0</v>
      </c>
      <c r="J54" s="37">
        <f t="shared" si="3"/>
        <v>0</v>
      </c>
    </row>
    <row r="55" spans="1:10" ht="26.25">
      <c r="A55" s="10">
        <v>49</v>
      </c>
      <c r="B55" s="11" t="s">
        <v>230</v>
      </c>
      <c r="C55" s="12" t="s">
        <v>180</v>
      </c>
      <c r="D55" s="12">
        <v>8</v>
      </c>
      <c r="E55" s="38"/>
      <c r="F55" s="39"/>
      <c r="G55" s="35">
        <f t="shared" si="0"/>
        <v>0</v>
      </c>
      <c r="H55" s="35">
        <f t="shared" si="1"/>
        <v>0</v>
      </c>
      <c r="I55" s="36">
        <f t="shared" si="2"/>
        <v>0</v>
      </c>
      <c r="J55" s="37">
        <f t="shared" si="3"/>
        <v>0</v>
      </c>
    </row>
    <row r="56" spans="1:10" ht="26.25">
      <c r="A56" s="10">
        <v>50</v>
      </c>
      <c r="B56" s="14" t="s">
        <v>231</v>
      </c>
      <c r="C56" s="12" t="s">
        <v>180</v>
      </c>
      <c r="D56" s="12">
        <v>2</v>
      </c>
      <c r="E56" s="38"/>
      <c r="F56" s="39"/>
      <c r="G56" s="35">
        <f t="shared" si="0"/>
        <v>0</v>
      </c>
      <c r="H56" s="35">
        <f t="shared" si="1"/>
        <v>0</v>
      </c>
      <c r="I56" s="36">
        <f t="shared" si="2"/>
        <v>0</v>
      </c>
      <c r="J56" s="37">
        <f t="shared" si="3"/>
        <v>0</v>
      </c>
    </row>
    <row r="57" spans="1:10" ht="26.25">
      <c r="A57" s="10">
        <v>51</v>
      </c>
      <c r="B57" s="15" t="s">
        <v>232</v>
      </c>
      <c r="C57" s="12" t="s">
        <v>180</v>
      </c>
      <c r="D57" s="25">
        <v>15</v>
      </c>
      <c r="E57" s="38"/>
      <c r="F57" s="39"/>
      <c r="G57" s="35">
        <f t="shared" si="0"/>
        <v>0</v>
      </c>
      <c r="H57" s="35">
        <f t="shared" si="1"/>
        <v>0</v>
      </c>
      <c r="I57" s="36">
        <f t="shared" si="2"/>
        <v>0</v>
      </c>
      <c r="J57" s="37">
        <f t="shared" si="3"/>
        <v>0</v>
      </c>
    </row>
    <row r="58" spans="1:10" ht="26.25">
      <c r="A58" s="10">
        <v>52</v>
      </c>
      <c r="B58" s="11" t="s">
        <v>233</v>
      </c>
      <c r="C58" s="12" t="s">
        <v>180</v>
      </c>
      <c r="D58" s="12">
        <v>20</v>
      </c>
      <c r="E58" s="38"/>
      <c r="F58" s="39"/>
      <c r="G58" s="35">
        <f t="shared" si="0"/>
        <v>0</v>
      </c>
      <c r="H58" s="35">
        <f t="shared" si="1"/>
        <v>0</v>
      </c>
      <c r="I58" s="36">
        <f t="shared" si="2"/>
        <v>0</v>
      </c>
      <c r="J58" s="37">
        <f t="shared" si="3"/>
        <v>0</v>
      </c>
    </row>
    <row r="59" spans="1:10" ht="26.25">
      <c r="A59" s="10">
        <v>53</v>
      </c>
      <c r="B59" s="11" t="s">
        <v>234</v>
      </c>
      <c r="C59" s="12" t="s">
        <v>180</v>
      </c>
      <c r="D59" s="12">
        <v>10</v>
      </c>
      <c r="E59" s="38"/>
      <c r="F59" s="39"/>
      <c r="G59" s="35">
        <f t="shared" si="0"/>
        <v>0</v>
      </c>
      <c r="H59" s="35">
        <f t="shared" si="1"/>
        <v>0</v>
      </c>
      <c r="I59" s="36">
        <f t="shared" si="2"/>
        <v>0</v>
      </c>
      <c r="J59" s="37">
        <f t="shared" si="3"/>
        <v>0</v>
      </c>
    </row>
    <row r="60" spans="1:10" ht="26.25">
      <c r="A60" s="10">
        <v>54</v>
      </c>
      <c r="B60" s="11" t="s">
        <v>235</v>
      </c>
      <c r="C60" s="12" t="s">
        <v>180</v>
      </c>
      <c r="D60" s="12">
        <v>3</v>
      </c>
      <c r="E60" s="38"/>
      <c r="F60" s="39"/>
      <c r="G60" s="35">
        <f t="shared" si="0"/>
        <v>0</v>
      </c>
      <c r="H60" s="35">
        <f t="shared" si="1"/>
        <v>0</v>
      </c>
      <c r="I60" s="36">
        <f t="shared" si="2"/>
        <v>0</v>
      </c>
      <c r="J60" s="37">
        <f t="shared" si="3"/>
        <v>0</v>
      </c>
    </row>
    <row r="61" spans="1:10" ht="26.25">
      <c r="A61" s="10">
        <v>55</v>
      </c>
      <c r="B61" s="11" t="s">
        <v>236</v>
      </c>
      <c r="C61" s="13" t="s">
        <v>180</v>
      </c>
      <c r="D61" s="13">
        <v>10</v>
      </c>
      <c r="E61" s="38"/>
      <c r="F61" s="39"/>
      <c r="G61" s="35">
        <f t="shared" si="0"/>
        <v>0</v>
      </c>
      <c r="H61" s="35">
        <f t="shared" si="1"/>
        <v>0</v>
      </c>
      <c r="I61" s="36">
        <f t="shared" si="2"/>
        <v>0</v>
      </c>
      <c r="J61" s="37">
        <f t="shared" si="3"/>
        <v>0</v>
      </c>
    </row>
    <row r="62" spans="1:10" ht="26.25">
      <c r="A62" s="10">
        <v>56</v>
      </c>
      <c r="B62" s="11" t="s">
        <v>237</v>
      </c>
      <c r="C62" s="12" t="s">
        <v>180</v>
      </c>
      <c r="D62" s="12">
        <v>4</v>
      </c>
      <c r="E62" s="38"/>
      <c r="F62" s="39"/>
      <c r="G62" s="35">
        <f t="shared" si="0"/>
        <v>0</v>
      </c>
      <c r="H62" s="35">
        <f t="shared" si="1"/>
        <v>0</v>
      </c>
      <c r="I62" s="36">
        <f t="shared" si="2"/>
        <v>0</v>
      </c>
      <c r="J62" s="37">
        <f t="shared" si="3"/>
        <v>0</v>
      </c>
    </row>
    <row r="63" spans="1:10" ht="32.25" customHeight="1">
      <c r="A63" s="10">
        <v>57</v>
      </c>
      <c r="B63" s="11" t="s">
        <v>238</v>
      </c>
      <c r="C63" s="13" t="s">
        <v>180</v>
      </c>
      <c r="D63" s="13">
        <v>10</v>
      </c>
      <c r="E63" s="38"/>
      <c r="F63" s="39"/>
      <c r="G63" s="35">
        <f t="shared" si="0"/>
        <v>0</v>
      </c>
      <c r="H63" s="35">
        <f t="shared" si="1"/>
        <v>0</v>
      </c>
      <c r="I63" s="36">
        <f t="shared" si="2"/>
        <v>0</v>
      </c>
      <c r="J63" s="37">
        <f t="shared" si="3"/>
        <v>0</v>
      </c>
    </row>
    <row r="64" spans="1:10" ht="26.25">
      <c r="A64" s="10">
        <v>58</v>
      </c>
      <c r="B64" s="11" t="s">
        <v>239</v>
      </c>
      <c r="C64" s="13" t="s">
        <v>180</v>
      </c>
      <c r="D64" s="13">
        <v>4</v>
      </c>
      <c r="E64" s="38"/>
      <c r="F64" s="39"/>
      <c r="G64" s="35">
        <f t="shared" si="0"/>
        <v>0</v>
      </c>
      <c r="H64" s="35">
        <f t="shared" si="1"/>
        <v>0</v>
      </c>
      <c r="I64" s="36">
        <f t="shared" si="2"/>
        <v>0</v>
      </c>
      <c r="J64" s="37">
        <f t="shared" si="3"/>
        <v>0</v>
      </c>
    </row>
    <row r="65" spans="1:10" ht="26.25">
      <c r="A65" s="10">
        <v>59</v>
      </c>
      <c r="B65" s="11" t="s">
        <v>240</v>
      </c>
      <c r="C65" s="13" t="s">
        <v>180</v>
      </c>
      <c r="D65" s="13">
        <v>4</v>
      </c>
      <c r="E65" s="38"/>
      <c r="F65" s="39"/>
      <c r="G65" s="35">
        <f t="shared" si="0"/>
        <v>0</v>
      </c>
      <c r="H65" s="35">
        <f t="shared" si="1"/>
        <v>0</v>
      </c>
      <c r="I65" s="36">
        <f t="shared" si="2"/>
        <v>0</v>
      </c>
      <c r="J65" s="37">
        <f t="shared" si="3"/>
        <v>0</v>
      </c>
    </row>
    <row r="66" spans="1:10" ht="52.5">
      <c r="A66" s="10">
        <v>60</v>
      </c>
      <c r="B66" s="15" t="s">
        <v>241</v>
      </c>
      <c r="C66" s="13" t="s">
        <v>180</v>
      </c>
      <c r="D66" s="13">
        <v>1</v>
      </c>
      <c r="E66" s="38"/>
      <c r="F66" s="39"/>
      <c r="G66" s="35">
        <f t="shared" si="0"/>
        <v>0</v>
      </c>
      <c r="H66" s="35">
        <f t="shared" si="1"/>
        <v>0</v>
      </c>
      <c r="I66" s="36">
        <f t="shared" si="2"/>
        <v>0</v>
      </c>
      <c r="J66" s="37">
        <f t="shared" si="3"/>
        <v>0</v>
      </c>
    </row>
    <row r="67" spans="1:10" ht="13.5">
      <c r="A67" s="10">
        <v>61</v>
      </c>
      <c r="B67" s="11" t="s">
        <v>242</v>
      </c>
      <c r="C67" s="12" t="s">
        <v>180</v>
      </c>
      <c r="D67" s="12">
        <v>2</v>
      </c>
      <c r="E67" s="38"/>
      <c r="F67" s="39"/>
      <c r="G67" s="35">
        <f t="shared" si="0"/>
        <v>0</v>
      </c>
      <c r="H67" s="35">
        <f t="shared" si="1"/>
        <v>0</v>
      </c>
      <c r="I67" s="36">
        <f t="shared" si="2"/>
        <v>0</v>
      </c>
      <c r="J67" s="37">
        <f t="shared" si="3"/>
        <v>0</v>
      </c>
    </row>
    <row r="68" spans="1:10" ht="40.5" customHeight="1">
      <c r="A68" s="10">
        <v>62</v>
      </c>
      <c r="B68" s="11" t="s">
        <v>243</v>
      </c>
      <c r="C68" s="12" t="s">
        <v>180</v>
      </c>
      <c r="D68" s="12">
        <v>10</v>
      </c>
      <c r="E68" s="38"/>
      <c r="F68" s="39"/>
      <c r="G68" s="35">
        <f t="shared" si="0"/>
        <v>0</v>
      </c>
      <c r="H68" s="35">
        <f t="shared" si="1"/>
        <v>0</v>
      </c>
      <c r="I68" s="36">
        <f t="shared" si="2"/>
        <v>0</v>
      </c>
      <c r="J68" s="37">
        <f t="shared" si="3"/>
        <v>0</v>
      </c>
    </row>
    <row r="69" spans="1:10" ht="26.25">
      <c r="A69" s="10">
        <v>63</v>
      </c>
      <c r="B69" s="11" t="s">
        <v>244</v>
      </c>
      <c r="C69" s="12" t="s">
        <v>180</v>
      </c>
      <c r="D69" s="12">
        <v>10</v>
      </c>
      <c r="E69" s="38"/>
      <c r="F69" s="39"/>
      <c r="G69" s="35">
        <f t="shared" si="0"/>
        <v>0</v>
      </c>
      <c r="H69" s="35">
        <f t="shared" si="1"/>
        <v>0</v>
      </c>
      <c r="I69" s="36">
        <f t="shared" si="2"/>
        <v>0</v>
      </c>
      <c r="J69" s="37">
        <f t="shared" si="3"/>
        <v>0</v>
      </c>
    </row>
    <row r="70" spans="1:10" ht="26.25">
      <c r="A70" s="10">
        <v>64</v>
      </c>
      <c r="B70" s="11" t="s">
        <v>245</v>
      </c>
      <c r="C70" s="12" t="s">
        <v>180</v>
      </c>
      <c r="D70" s="12">
        <v>10</v>
      </c>
      <c r="E70" s="38"/>
      <c r="F70" s="39"/>
      <c r="G70" s="35">
        <f t="shared" si="0"/>
        <v>0</v>
      </c>
      <c r="H70" s="35">
        <f t="shared" si="1"/>
        <v>0</v>
      </c>
      <c r="I70" s="36">
        <f t="shared" si="2"/>
        <v>0</v>
      </c>
      <c r="J70" s="37">
        <f t="shared" si="3"/>
        <v>0</v>
      </c>
    </row>
    <row r="71" spans="1:10" ht="26.25">
      <c r="A71" s="10">
        <v>65</v>
      </c>
      <c r="B71" s="11" t="s">
        <v>246</v>
      </c>
      <c r="C71" s="12" t="s">
        <v>180</v>
      </c>
      <c r="D71" s="12">
        <v>10</v>
      </c>
      <c r="E71" s="38"/>
      <c r="F71" s="39"/>
      <c r="G71" s="35">
        <f t="shared" si="0"/>
        <v>0</v>
      </c>
      <c r="H71" s="35">
        <f t="shared" si="1"/>
        <v>0</v>
      </c>
      <c r="I71" s="36">
        <f t="shared" si="2"/>
        <v>0</v>
      </c>
      <c r="J71" s="37">
        <f t="shared" si="3"/>
        <v>0</v>
      </c>
    </row>
    <row r="72" spans="1:10" ht="66">
      <c r="A72" s="10">
        <v>66</v>
      </c>
      <c r="B72" s="11" t="s">
        <v>247</v>
      </c>
      <c r="C72" s="12" t="s">
        <v>180</v>
      </c>
      <c r="D72" s="12">
        <v>4</v>
      </c>
      <c r="E72" s="38"/>
      <c r="F72" s="39"/>
      <c r="G72" s="35">
        <f aca="true" t="shared" si="4" ref="G72:G135">E72*(1+F72)</f>
        <v>0</v>
      </c>
      <c r="H72" s="35">
        <f aca="true" t="shared" si="5" ref="H72:H135">D72*E72</f>
        <v>0</v>
      </c>
      <c r="I72" s="36">
        <f aca="true" t="shared" si="6" ref="I72:I135">D72*E72*F72</f>
        <v>0</v>
      </c>
      <c r="J72" s="37">
        <f aca="true" t="shared" si="7" ref="J72:J135">D72*E72*(1+F72)</f>
        <v>0</v>
      </c>
    </row>
    <row r="73" spans="1:10" ht="13.5">
      <c r="A73" s="10">
        <v>67</v>
      </c>
      <c r="B73" s="15" t="s">
        <v>248</v>
      </c>
      <c r="C73" s="12" t="s">
        <v>249</v>
      </c>
      <c r="D73" s="25">
        <v>100</v>
      </c>
      <c r="E73" s="38"/>
      <c r="F73" s="39"/>
      <c r="G73" s="35">
        <f t="shared" si="4"/>
        <v>0</v>
      </c>
      <c r="H73" s="35">
        <f t="shared" si="5"/>
        <v>0</v>
      </c>
      <c r="I73" s="36">
        <f t="shared" si="6"/>
        <v>0</v>
      </c>
      <c r="J73" s="37">
        <f t="shared" si="7"/>
        <v>0</v>
      </c>
    </row>
    <row r="74" spans="1:10" ht="13.5">
      <c r="A74" s="10">
        <v>68</v>
      </c>
      <c r="B74" s="11" t="s">
        <v>250</v>
      </c>
      <c r="C74" s="12" t="s">
        <v>206</v>
      </c>
      <c r="D74" s="12">
        <v>3</v>
      </c>
      <c r="E74" s="38"/>
      <c r="F74" s="39"/>
      <c r="G74" s="35">
        <f t="shared" si="4"/>
        <v>0</v>
      </c>
      <c r="H74" s="35">
        <f t="shared" si="5"/>
        <v>0</v>
      </c>
      <c r="I74" s="36">
        <f t="shared" si="6"/>
        <v>0</v>
      </c>
      <c r="J74" s="37">
        <f t="shared" si="7"/>
        <v>0</v>
      </c>
    </row>
    <row r="75" spans="1:10" ht="66">
      <c r="A75" s="10">
        <v>69</v>
      </c>
      <c r="B75" s="11" t="s">
        <v>251</v>
      </c>
      <c r="C75" s="12" t="s">
        <v>180</v>
      </c>
      <c r="D75" s="12">
        <v>15</v>
      </c>
      <c r="E75" s="38"/>
      <c r="F75" s="39"/>
      <c r="G75" s="35">
        <f t="shared" si="4"/>
        <v>0</v>
      </c>
      <c r="H75" s="35">
        <f t="shared" si="5"/>
        <v>0</v>
      </c>
      <c r="I75" s="36">
        <f t="shared" si="6"/>
        <v>0</v>
      </c>
      <c r="J75" s="37">
        <f t="shared" si="7"/>
        <v>0</v>
      </c>
    </row>
    <row r="76" spans="1:10" ht="39">
      <c r="A76" s="10">
        <v>70</v>
      </c>
      <c r="B76" s="11" t="s">
        <v>252</v>
      </c>
      <c r="C76" s="12" t="s">
        <v>180</v>
      </c>
      <c r="D76" s="25">
        <v>10</v>
      </c>
      <c r="E76" s="38"/>
      <c r="F76" s="39"/>
      <c r="G76" s="35">
        <f t="shared" si="4"/>
        <v>0</v>
      </c>
      <c r="H76" s="35">
        <f t="shared" si="5"/>
        <v>0</v>
      </c>
      <c r="I76" s="36">
        <f t="shared" si="6"/>
        <v>0</v>
      </c>
      <c r="J76" s="37">
        <f t="shared" si="7"/>
        <v>0</v>
      </c>
    </row>
    <row r="77" spans="1:10" ht="26.25">
      <c r="A77" s="10">
        <v>71</v>
      </c>
      <c r="B77" s="11" t="s">
        <v>253</v>
      </c>
      <c r="C77" s="12" t="s">
        <v>206</v>
      </c>
      <c r="D77" s="25">
        <v>1</v>
      </c>
      <c r="E77" s="38"/>
      <c r="F77" s="39"/>
      <c r="G77" s="35">
        <f t="shared" si="4"/>
        <v>0</v>
      </c>
      <c r="H77" s="35">
        <f t="shared" si="5"/>
        <v>0</v>
      </c>
      <c r="I77" s="36">
        <f t="shared" si="6"/>
        <v>0</v>
      </c>
      <c r="J77" s="37">
        <f t="shared" si="7"/>
        <v>0</v>
      </c>
    </row>
    <row r="78" spans="1:10" ht="13.5">
      <c r="A78" s="10">
        <v>72</v>
      </c>
      <c r="B78" s="11" t="s">
        <v>254</v>
      </c>
      <c r="C78" s="12" t="s">
        <v>180</v>
      </c>
      <c r="D78" s="25">
        <v>5</v>
      </c>
      <c r="E78" s="38"/>
      <c r="F78" s="39"/>
      <c r="G78" s="35">
        <f t="shared" si="4"/>
        <v>0</v>
      </c>
      <c r="H78" s="35">
        <f t="shared" si="5"/>
        <v>0</v>
      </c>
      <c r="I78" s="36">
        <f t="shared" si="6"/>
        <v>0</v>
      </c>
      <c r="J78" s="37">
        <f t="shared" si="7"/>
        <v>0</v>
      </c>
    </row>
    <row r="79" spans="1:10" ht="39">
      <c r="A79" s="10">
        <v>73</v>
      </c>
      <c r="B79" s="14" t="s">
        <v>255</v>
      </c>
      <c r="C79" s="12" t="s">
        <v>180</v>
      </c>
      <c r="D79" s="12">
        <v>1</v>
      </c>
      <c r="E79" s="38"/>
      <c r="F79" s="39"/>
      <c r="G79" s="35">
        <f t="shared" si="4"/>
        <v>0</v>
      </c>
      <c r="H79" s="35">
        <f t="shared" si="5"/>
        <v>0</v>
      </c>
      <c r="I79" s="36">
        <f t="shared" si="6"/>
        <v>0</v>
      </c>
      <c r="J79" s="37">
        <f t="shared" si="7"/>
        <v>0</v>
      </c>
    </row>
    <row r="80" spans="1:10" ht="357" customHeight="1">
      <c r="A80" s="10">
        <v>74</v>
      </c>
      <c r="B80" s="14" t="s">
        <v>256</v>
      </c>
      <c r="C80" s="12" t="s">
        <v>180</v>
      </c>
      <c r="D80" s="12">
        <v>1</v>
      </c>
      <c r="E80" s="38"/>
      <c r="F80" s="39"/>
      <c r="G80" s="35">
        <f t="shared" si="4"/>
        <v>0</v>
      </c>
      <c r="H80" s="35">
        <f t="shared" si="5"/>
        <v>0</v>
      </c>
      <c r="I80" s="36">
        <f t="shared" si="6"/>
        <v>0</v>
      </c>
      <c r="J80" s="37">
        <f t="shared" si="7"/>
        <v>0</v>
      </c>
    </row>
    <row r="81" spans="1:10" ht="310.5" customHeight="1">
      <c r="A81" s="10">
        <v>75</v>
      </c>
      <c r="B81" s="14" t="s">
        <v>257</v>
      </c>
      <c r="C81" s="12" t="s">
        <v>180</v>
      </c>
      <c r="D81" s="12">
        <v>1</v>
      </c>
      <c r="E81" s="38"/>
      <c r="F81" s="39"/>
      <c r="G81" s="35">
        <f t="shared" si="4"/>
        <v>0</v>
      </c>
      <c r="H81" s="35">
        <f t="shared" si="5"/>
        <v>0</v>
      </c>
      <c r="I81" s="36">
        <f t="shared" si="6"/>
        <v>0</v>
      </c>
      <c r="J81" s="37">
        <f t="shared" si="7"/>
        <v>0</v>
      </c>
    </row>
    <row r="82" spans="1:10" ht="26.25">
      <c r="A82" s="10">
        <v>76</v>
      </c>
      <c r="B82" s="14" t="s">
        <v>258</v>
      </c>
      <c r="C82" s="12" t="s">
        <v>180</v>
      </c>
      <c r="D82" s="12">
        <v>1</v>
      </c>
      <c r="E82" s="38"/>
      <c r="F82" s="39"/>
      <c r="G82" s="35">
        <f t="shared" si="4"/>
        <v>0</v>
      </c>
      <c r="H82" s="35">
        <f t="shared" si="5"/>
        <v>0</v>
      </c>
      <c r="I82" s="36">
        <f t="shared" si="6"/>
        <v>0</v>
      </c>
      <c r="J82" s="37">
        <f t="shared" si="7"/>
        <v>0</v>
      </c>
    </row>
    <row r="83" spans="1:10" ht="78.75">
      <c r="A83" s="10">
        <v>77</v>
      </c>
      <c r="B83" s="11" t="s">
        <v>259</v>
      </c>
      <c r="C83" s="12" t="s">
        <v>260</v>
      </c>
      <c r="D83" s="12">
        <v>1</v>
      </c>
      <c r="E83" s="38"/>
      <c r="F83" s="39"/>
      <c r="G83" s="35">
        <f t="shared" si="4"/>
        <v>0</v>
      </c>
      <c r="H83" s="35">
        <f t="shared" si="5"/>
        <v>0</v>
      </c>
      <c r="I83" s="36">
        <f t="shared" si="6"/>
        <v>0</v>
      </c>
      <c r="J83" s="37">
        <f t="shared" si="7"/>
        <v>0</v>
      </c>
    </row>
    <row r="84" spans="1:10" ht="13.5">
      <c r="A84" s="10">
        <v>78</v>
      </c>
      <c r="B84" s="15" t="s">
        <v>261</v>
      </c>
      <c r="C84" s="12" t="s">
        <v>180</v>
      </c>
      <c r="D84" s="12">
        <v>30</v>
      </c>
      <c r="E84" s="38"/>
      <c r="F84" s="39"/>
      <c r="G84" s="35">
        <f t="shared" si="4"/>
        <v>0</v>
      </c>
      <c r="H84" s="35">
        <f t="shared" si="5"/>
        <v>0</v>
      </c>
      <c r="I84" s="36">
        <f t="shared" si="6"/>
        <v>0</v>
      </c>
      <c r="J84" s="37">
        <f t="shared" si="7"/>
        <v>0</v>
      </c>
    </row>
    <row r="85" spans="1:10" ht="39">
      <c r="A85" s="10">
        <v>79</v>
      </c>
      <c r="B85" s="11" t="s">
        <v>262</v>
      </c>
      <c r="C85" s="12" t="s">
        <v>180</v>
      </c>
      <c r="D85" s="25">
        <v>6</v>
      </c>
      <c r="E85" s="38"/>
      <c r="F85" s="39"/>
      <c r="G85" s="35">
        <f t="shared" si="4"/>
        <v>0</v>
      </c>
      <c r="H85" s="35">
        <f t="shared" si="5"/>
        <v>0</v>
      </c>
      <c r="I85" s="36">
        <f t="shared" si="6"/>
        <v>0</v>
      </c>
      <c r="J85" s="37">
        <f t="shared" si="7"/>
        <v>0</v>
      </c>
    </row>
    <row r="86" spans="1:10" ht="316.5">
      <c r="A86" s="10">
        <v>80</v>
      </c>
      <c r="B86" s="14" t="s">
        <v>263</v>
      </c>
      <c r="C86" s="12" t="s">
        <v>180</v>
      </c>
      <c r="D86" s="12">
        <v>1</v>
      </c>
      <c r="E86" s="38"/>
      <c r="F86" s="39"/>
      <c r="G86" s="35">
        <f t="shared" si="4"/>
        <v>0</v>
      </c>
      <c r="H86" s="35">
        <f t="shared" si="5"/>
        <v>0</v>
      </c>
      <c r="I86" s="36">
        <f t="shared" si="6"/>
        <v>0</v>
      </c>
      <c r="J86" s="37">
        <f t="shared" si="7"/>
        <v>0</v>
      </c>
    </row>
    <row r="87" spans="1:10" ht="26.25">
      <c r="A87" s="10">
        <v>81</v>
      </c>
      <c r="B87" s="11" t="s">
        <v>264</v>
      </c>
      <c r="C87" s="12" t="s">
        <v>180</v>
      </c>
      <c r="D87" s="12">
        <v>10</v>
      </c>
      <c r="E87" s="38"/>
      <c r="F87" s="39"/>
      <c r="G87" s="35">
        <f t="shared" si="4"/>
        <v>0</v>
      </c>
      <c r="H87" s="35">
        <f t="shared" si="5"/>
        <v>0</v>
      </c>
      <c r="I87" s="36">
        <f t="shared" si="6"/>
        <v>0</v>
      </c>
      <c r="J87" s="37">
        <f t="shared" si="7"/>
        <v>0</v>
      </c>
    </row>
    <row r="88" spans="1:10" ht="26.25">
      <c r="A88" s="10">
        <v>82</v>
      </c>
      <c r="B88" s="11" t="s">
        <v>265</v>
      </c>
      <c r="C88" s="12" t="s">
        <v>180</v>
      </c>
      <c r="D88" s="12">
        <v>10</v>
      </c>
      <c r="E88" s="38"/>
      <c r="F88" s="39"/>
      <c r="G88" s="35">
        <f t="shared" si="4"/>
        <v>0</v>
      </c>
      <c r="H88" s="35">
        <f t="shared" si="5"/>
        <v>0</v>
      </c>
      <c r="I88" s="36">
        <f t="shared" si="6"/>
        <v>0</v>
      </c>
      <c r="J88" s="37">
        <f t="shared" si="7"/>
        <v>0</v>
      </c>
    </row>
    <row r="89" spans="1:10" ht="26.25">
      <c r="A89" s="10">
        <v>83</v>
      </c>
      <c r="B89" s="11" t="s">
        <v>266</v>
      </c>
      <c r="C89" s="12" t="s">
        <v>180</v>
      </c>
      <c r="D89" s="12">
        <v>5</v>
      </c>
      <c r="E89" s="38"/>
      <c r="F89" s="39"/>
      <c r="G89" s="35">
        <f t="shared" si="4"/>
        <v>0</v>
      </c>
      <c r="H89" s="35">
        <f t="shared" si="5"/>
        <v>0</v>
      </c>
      <c r="I89" s="36">
        <f t="shared" si="6"/>
        <v>0</v>
      </c>
      <c r="J89" s="37">
        <f t="shared" si="7"/>
        <v>0</v>
      </c>
    </row>
    <row r="90" spans="1:10" ht="39">
      <c r="A90" s="10">
        <v>84</v>
      </c>
      <c r="B90" s="11" t="s">
        <v>267</v>
      </c>
      <c r="C90" s="12" t="s">
        <v>180</v>
      </c>
      <c r="D90" s="12">
        <v>5</v>
      </c>
      <c r="E90" s="38"/>
      <c r="F90" s="39"/>
      <c r="G90" s="35">
        <f t="shared" si="4"/>
        <v>0</v>
      </c>
      <c r="H90" s="35">
        <f t="shared" si="5"/>
        <v>0</v>
      </c>
      <c r="I90" s="36">
        <f t="shared" si="6"/>
        <v>0</v>
      </c>
      <c r="J90" s="37">
        <f t="shared" si="7"/>
        <v>0</v>
      </c>
    </row>
    <row r="91" spans="1:10" ht="26.25">
      <c r="A91" s="10">
        <v>85</v>
      </c>
      <c r="B91" s="11" t="s">
        <v>268</v>
      </c>
      <c r="C91" s="12" t="s">
        <v>180</v>
      </c>
      <c r="D91" s="12">
        <v>5</v>
      </c>
      <c r="E91" s="38"/>
      <c r="F91" s="39"/>
      <c r="G91" s="35">
        <f t="shared" si="4"/>
        <v>0</v>
      </c>
      <c r="H91" s="35">
        <f t="shared" si="5"/>
        <v>0</v>
      </c>
      <c r="I91" s="36">
        <f t="shared" si="6"/>
        <v>0</v>
      </c>
      <c r="J91" s="37">
        <f t="shared" si="7"/>
        <v>0</v>
      </c>
    </row>
    <row r="92" spans="1:10" ht="26.25">
      <c r="A92" s="10">
        <v>86</v>
      </c>
      <c r="B92" s="11" t="s">
        <v>269</v>
      </c>
      <c r="C92" s="12" t="s">
        <v>180</v>
      </c>
      <c r="D92" s="12">
        <v>5</v>
      </c>
      <c r="E92" s="38"/>
      <c r="F92" s="39"/>
      <c r="G92" s="35">
        <f t="shared" si="4"/>
        <v>0</v>
      </c>
      <c r="H92" s="35">
        <f t="shared" si="5"/>
        <v>0</v>
      </c>
      <c r="I92" s="36">
        <f t="shared" si="6"/>
        <v>0</v>
      </c>
      <c r="J92" s="37">
        <f t="shared" si="7"/>
        <v>0</v>
      </c>
    </row>
    <row r="93" spans="1:10" ht="26.25">
      <c r="A93" s="10">
        <v>87</v>
      </c>
      <c r="B93" s="11" t="s">
        <v>270</v>
      </c>
      <c r="C93" s="12" t="s">
        <v>180</v>
      </c>
      <c r="D93" s="12">
        <v>5</v>
      </c>
      <c r="E93" s="38"/>
      <c r="F93" s="39"/>
      <c r="G93" s="35">
        <f t="shared" si="4"/>
        <v>0</v>
      </c>
      <c r="H93" s="35">
        <f t="shared" si="5"/>
        <v>0</v>
      </c>
      <c r="I93" s="36">
        <f t="shared" si="6"/>
        <v>0</v>
      </c>
      <c r="J93" s="37">
        <f t="shared" si="7"/>
        <v>0</v>
      </c>
    </row>
    <row r="94" spans="1:10" ht="26.25">
      <c r="A94" s="10">
        <v>88</v>
      </c>
      <c r="B94" s="15" t="s">
        <v>271</v>
      </c>
      <c r="C94" s="12" t="s">
        <v>180</v>
      </c>
      <c r="D94" s="12">
        <v>1</v>
      </c>
      <c r="E94" s="38"/>
      <c r="F94" s="39"/>
      <c r="G94" s="35">
        <f t="shared" si="4"/>
        <v>0</v>
      </c>
      <c r="H94" s="35">
        <f t="shared" si="5"/>
        <v>0</v>
      </c>
      <c r="I94" s="36">
        <f t="shared" si="6"/>
        <v>0</v>
      </c>
      <c r="J94" s="37">
        <f t="shared" si="7"/>
        <v>0</v>
      </c>
    </row>
    <row r="95" spans="1:10" ht="39">
      <c r="A95" s="10">
        <v>89</v>
      </c>
      <c r="B95" s="11" t="s">
        <v>272</v>
      </c>
      <c r="C95" s="12" t="s">
        <v>180</v>
      </c>
      <c r="D95" s="12">
        <v>1</v>
      </c>
      <c r="E95" s="38"/>
      <c r="F95" s="39"/>
      <c r="G95" s="35">
        <f t="shared" si="4"/>
        <v>0</v>
      </c>
      <c r="H95" s="35">
        <f t="shared" si="5"/>
        <v>0</v>
      </c>
      <c r="I95" s="36">
        <f t="shared" si="6"/>
        <v>0</v>
      </c>
      <c r="J95" s="37">
        <f t="shared" si="7"/>
        <v>0</v>
      </c>
    </row>
    <row r="96" spans="1:10" ht="39">
      <c r="A96" s="10">
        <v>90</v>
      </c>
      <c r="B96" s="11" t="s">
        <v>273</v>
      </c>
      <c r="C96" s="12" t="s">
        <v>180</v>
      </c>
      <c r="D96" s="12">
        <v>1</v>
      </c>
      <c r="E96" s="38"/>
      <c r="F96" s="39"/>
      <c r="G96" s="35">
        <f t="shared" si="4"/>
        <v>0</v>
      </c>
      <c r="H96" s="35">
        <f t="shared" si="5"/>
        <v>0</v>
      </c>
      <c r="I96" s="36">
        <f t="shared" si="6"/>
        <v>0</v>
      </c>
      <c r="J96" s="37">
        <f t="shared" si="7"/>
        <v>0</v>
      </c>
    </row>
    <row r="97" spans="1:10" ht="26.25">
      <c r="A97" s="10">
        <v>91</v>
      </c>
      <c r="B97" s="11" t="s">
        <v>274</v>
      </c>
      <c r="C97" s="12" t="s">
        <v>180</v>
      </c>
      <c r="D97" s="12">
        <v>5</v>
      </c>
      <c r="E97" s="38"/>
      <c r="F97" s="39"/>
      <c r="G97" s="35">
        <f t="shared" si="4"/>
        <v>0</v>
      </c>
      <c r="H97" s="35">
        <f t="shared" si="5"/>
        <v>0</v>
      </c>
      <c r="I97" s="36">
        <f t="shared" si="6"/>
        <v>0</v>
      </c>
      <c r="J97" s="37">
        <f t="shared" si="7"/>
        <v>0</v>
      </c>
    </row>
    <row r="98" spans="1:10" ht="39">
      <c r="A98" s="10">
        <v>92</v>
      </c>
      <c r="B98" s="11" t="s">
        <v>275</v>
      </c>
      <c r="C98" s="12" t="s">
        <v>180</v>
      </c>
      <c r="D98" s="12">
        <v>5</v>
      </c>
      <c r="E98" s="38"/>
      <c r="F98" s="39"/>
      <c r="G98" s="35">
        <f t="shared" si="4"/>
        <v>0</v>
      </c>
      <c r="H98" s="35">
        <f t="shared" si="5"/>
        <v>0</v>
      </c>
      <c r="I98" s="36">
        <f t="shared" si="6"/>
        <v>0</v>
      </c>
      <c r="J98" s="37">
        <f t="shared" si="7"/>
        <v>0</v>
      </c>
    </row>
    <row r="99" spans="1:10" ht="39">
      <c r="A99" s="10">
        <v>93</v>
      </c>
      <c r="B99" s="11" t="s">
        <v>276</v>
      </c>
      <c r="C99" s="12" t="s">
        <v>180</v>
      </c>
      <c r="D99" s="12">
        <v>5</v>
      </c>
      <c r="E99" s="38"/>
      <c r="F99" s="39"/>
      <c r="G99" s="35">
        <f t="shared" si="4"/>
        <v>0</v>
      </c>
      <c r="H99" s="35">
        <f t="shared" si="5"/>
        <v>0</v>
      </c>
      <c r="I99" s="36">
        <f t="shared" si="6"/>
        <v>0</v>
      </c>
      <c r="J99" s="37">
        <f t="shared" si="7"/>
        <v>0</v>
      </c>
    </row>
    <row r="100" spans="1:10" ht="38.25" customHeight="1">
      <c r="A100" s="10">
        <v>94</v>
      </c>
      <c r="B100" s="11" t="s">
        <v>277</v>
      </c>
      <c r="C100" s="12" t="s">
        <v>180</v>
      </c>
      <c r="D100" s="12">
        <v>5</v>
      </c>
      <c r="E100" s="38"/>
      <c r="F100" s="39"/>
      <c r="G100" s="35">
        <f t="shared" si="4"/>
        <v>0</v>
      </c>
      <c r="H100" s="35">
        <f t="shared" si="5"/>
        <v>0</v>
      </c>
      <c r="I100" s="36">
        <f t="shared" si="6"/>
        <v>0</v>
      </c>
      <c r="J100" s="37">
        <f t="shared" si="7"/>
        <v>0</v>
      </c>
    </row>
    <row r="101" spans="1:10" ht="26.25">
      <c r="A101" s="10">
        <v>95</v>
      </c>
      <c r="B101" s="11" t="s">
        <v>278</v>
      </c>
      <c r="C101" s="12" t="s">
        <v>180</v>
      </c>
      <c r="D101" s="12">
        <v>5</v>
      </c>
      <c r="E101" s="38"/>
      <c r="F101" s="39"/>
      <c r="G101" s="35">
        <f t="shared" si="4"/>
        <v>0</v>
      </c>
      <c r="H101" s="35">
        <f t="shared" si="5"/>
        <v>0</v>
      </c>
      <c r="I101" s="36">
        <f t="shared" si="6"/>
        <v>0</v>
      </c>
      <c r="J101" s="37">
        <f t="shared" si="7"/>
        <v>0</v>
      </c>
    </row>
    <row r="102" spans="1:10" ht="26.25">
      <c r="A102" s="10">
        <v>96</v>
      </c>
      <c r="B102" s="11" t="s">
        <v>279</v>
      </c>
      <c r="C102" s="12" t="s">
        <v>180</v>
      </c>
      <c r="D102" s="12">
        <v>5</v>
      </c>
      <c r="E102" s="38"/>
      <c r="F102" s="39"/>
      <c r="G102" s="35">
        <f t="shared" si="4"/>
        <v>0</v>
      </c>
      <c r="H102" s="35">
        <f t="shared" si="5"/>
        <v>0</v>
      </c>
      <c r="I102" s="36">
        <f t="shared" si="6"/>
        <v>0</v>
      </c>
      <c r="J102" s="37">
        <f t="shared" si="7"/>
        <v>0</v>
      </c>
    </row>
    <row r="103" spans="1:10" ht="39">
      <c r="A103" s="10">
        <v>97</v>
      </c>
      <c r="B103" s="11" t="s">
        <v>280</v>
      </c>
      <c r="C103" s="12" t="s">
        <v>180</v>
      </c>
      <c r="D103" s="12">
        <v>5</v>
      </c>
      <c r="E103" s="38"/>
      <c r="F103" s="39"/>
      <c r="G103" s="35">
        <f t="shared" si="4"/>
        <v>0</v>
      </c>
      <c r="H103" s="35">
        <f t="shared" si="5"/>
        <v>0</v>
      </c>
      <c r="I103" s="36">
        <f t="shared" si="6"/>
        <v>0</v>
      </c>
      <c r="J103" s="37">
        <f t="shared" si="7"/>
        <v>0</v>
      </c>
    </row>
    <row r="104" spans="1:10" ht="26.25">
      <c r="A104" s="10">
        <v>98</v>
      </c>
      <c r="B104" s="11" t="s">
        <v>281</v>
      </c>
      <c r="C104" s="12" t="s">
        <v>180</v>
      </c>
      <c r="D104" s="12">
        <v>5</v>
      </c>
      <c r="E104" s="38"/>
      <c r="F104" s="39"/>
      <c r="G104" s="35">
        <f t="shared" si="4"/>
        <v>0</v>
      </c>
      <c r="H104" s="35">
        <f t="shared" si="5"/>
        <v>0</v>
      </c>
      <c r="I104" s="36">
        <f t="shared" si="6"/>
        <v>0</v>
      </c>
      <c r="J104" s="37">
        <f t="shared" si="7"/>
        <v>0</v>
      </c>
    </row>
    <row r="105" spans="1:10" ht="26.25">
      <c r="A105" s="10">
        <v>99</v>
      </c>
      <c r="B105" s="11" t="s">
        <v>282</v>
      </c>
      <c r="C105" s="12" t="s">
        <v>180</v>
      </c>
      <c r="D105" s="12">
        <v>6</v>
      </c>
      <c r="E105" s="38"/>
      <c r="F105" s="39"/>
      <c r="G105" s="35">
        <f t="shared" si="4"/>
        <v>0</v>
      </c>
      <c r="H105" s="35">
        <f t="shared" si="5"/>
        <v>0</v>
      </c>
      <c r="I105" s="36">
        <f t="shared" si="6"/>
        <v>0</v>
      </c>
      <c r="J105" s="37">
        <f t="shared" si="7"/>
        <v>0</v>
      </c>
    </row>
    <row r="106" spans="1:10" ht="39">
      <c r="A106" s="10">
        <v>100</v>
      </c>
      <c r="B106" s="11" t="s">
        <v>283</v>
      </c>
      <c r="C106" s="12" t="s">
        <v>180</v>
      </c>
      <c r="D106" s="12">
        <v>5</v>
      </c>
      <c r="E106" s="38"/>
      <c r="F106" s="39"/>
      <c r="G106" s="35">
        <f t="shared" si="4"/>
        <v>0</v>
      </c>
      <c r="H106" s="35">
        <f t="shared" si="5"/>
        <v>0</v>
      </c>
      <c r="I106" s="36">
        <f t="shared" si="6"/>
        <v>0</v>
      </c>
      <c r="J106" s="37">
        <f t="shared" si="7"/>
        <v>0</v>
      </c>
    </row>
    <row r="107" spans="1:10" ht="26.25">
      <c r="A107" s="10">
        <v>101</v>
      </c>
      <c r="B107" s="11" t="s">
        <v>284</v>
      </c>
      <c r="C107" s="12" t="s">
        <v>180</v>
      </c>
      <c r="D107" s="12">
        <v>5</v>
      </c>
      <c r="E107" s="38"/>
      <c r="F107" s="39"/>
      <c r="G107" s="35">
        <f t="shared" si="4"/>
        <v>0</v>
      </c>
      <c r="H107" s="35">
        <f t="shared" si="5"/>
        <v>0</v>
      </c>
      <c r="I107" s="36">
        <f t="shared" si="6"/>
        <v>0</v>
      </c>
      <c r="J107" s="37">
        <f t="shared" si="7"/>
        <v>0</v>
      </c>
    </row>
    <row r="108" spans="1:10" ht="13.5">
      <c r="A108" s="10">
        <v>102</v>
      </c>
      <c r="B108" s="15" t="s">
        <v>285</v>
      </c>
      <c r="C108" s="12" t="s">
        <v>180</v>
      </c>
      <c r="D108" s="12">
        <v>1</v>
      </c>
      <c r="E108" s="38"/>
      <c r="F108" s="39"/>
      <c r="G108" s="35">
        <f t="shared" si="4"/>
        <v>0</v>
      </c>
      <c r="H108" s="35">
        <f t="shared" si="5"/>
        <v>0</v>
      </c>
      <c r="I108" s="36">
        <f t="shared" si="6"/>
        <v>0</v>
      </c>
      <c r="J108" s="37">
        <f t="shared" si="7"/>
        <v>0</v>
      </c>
    </row>
    <row r="109" spans="1:10" ht="26.25">
      <c r="A109" s="10">
        <v>103</v>
      </c>
      <c r="B109" s="11" t="s">
        <v>286</v>
      </c>
      <c r="C109" s="12" t="s">
        <v>180</v>
      </c>
      <c r="D109" s="25">
        <v>1</v>
      </c>
      <c r="E109" s="38"/>
      <c r="F109" s="39"/>
      <c r="G109" s="35">
        <f t="shared" si="4"/>
        <v>0</v>
      </c>
      <c r="H109" s="35">
        <f t="shared" si="5"/>
        <v>0</v>
      </c>
      <c r="I109" s="36">
        <f t="shared" si="6"/>
        <v>0</v>
      </c>
      <c r="J109" s="37">
        <f t="shared" si="7"/>
        <v>0</v>
      </c>
    </row>
    <row r="110" spans="1:10" ht="52.5">
      <c r="A110" s="10">
        <v>104</v>
      </c>
      <c r="B110" s="11" t="s">
        <v>287</v>
      </c>
      <c r="C110" s="12" t="s">
        <v>180</v>
      </c>
      <c r="D110" s="12">
        <v>8</v>
      </c>
      <c r="E110" s="38"/>
      <c r="F110" s="39"/>
      <c r="G110" s="35">
        <f t="shared" si="4"/>
        <v>0</v>
      </c>
      <c r="H110" s="35">
        <f t="shared" si="5"/>
        <v>0</v>
      </c>
      <c r="I110" s="36">
        <f t="shared" si="6"/>
        <v>0</v>
      </c>
      <c r="J110" s="37">
        <f t="shared" si="7"/>
        <v>0</v>
      </c>
    </row>
    <row r="111" spans="1:10" ht="52.5">
      <c r="A111" s="10">
        <v>105</v>
      </c>
      <c r="B111" s="15" t="s">
        <v>288</v>
      </c>
      <c r="C111" s="21" t="s">
        <v>180</v>
      </c>
      <c r="D111" s="22">
        <v>1</v>
      </c>
      <c r="E111" s="38"/>
      <c r="F111" s="39"/>
      <c r="G111" s="35">
        <f t="shared" si="4"/>
        <v>0</v>
      </c>
      <c r="H111" s="35">
        <f t="shared" si="5"/>
        <v>0</v>
      </c>
      <c r="I111" s="36">
        <f t="shared" si="6"/>
        <v>0</v>
      </c>
      <c r="J111" s="37">
        <f t="shared" si="7"/>
        <v>0</v>
      </c>
    </row>
    <row r="112" spans="1:10" ht="39">
      <c r="A112" s="10">
        <v>106</v>
      </c>
      <c r="B112" s="15" t="s">
        <v>289</v>
      </c>
      <c r="C112" s="12" t="s">
        <v>180</v>
      </c>
      <c r="D112" s="25">
        <v>1</v>
      </c>
      <c r="E112" s="38"/>
      <c r="F112" s="39"/>
      <c r="G112" s="35">
        <f t="shared" si="4"/>
        <v>0</v>
      </c>
      <c r="H112" s="35">
        <f t="shared" si="5"/>
        <v>0</v>
      </c>
      <c r="I112" s="36">
        <f t="shared" si="6"/>
        <v>0</v>
      </c>
      <c r="J112" s="37">
        <f t="shared" si="7"/>
        <v>0</v>
      </c>
    </row>
    <row r="113" spans="1:10" ht="39">
      <c r="A113" s="10">
        <v>107</v>
      </c>
      <c r="B113" s="15" t="s">
        <v>290</v>
      </c>
      <c r="C113" s="12" t="s">
        <v>180</v>
      </c>
      <c r="D113" s="25">
        <v>1</v>
      </c>
      <c r="E113" s="38"/>
      <c r="F113" s="39"/>
      <c r="G113" s="35">
        <f t="shared" si="4"/>
        <v>0</v>
      </c>
      <c r="H113" s="35">
        <f t="shared" si="5"/>
        <v>0</v>
      </c>
      <c r="I113" s="36">
        <f t="shared" si="6"/>
        <v>0</v>
      </c>
      <c r="J113" s="37">
        <f t="shared" si="7"/>
        <v>0</v>
      </c>
    </row>
    <row r="114" spans="1:10" ht="13.5">
      <c r="A114" s="10">
        <v>108</v>
      </c>
      <c r="B114" s="11" t="s">
        <v>291</v>
      </c>
      <c r="C114" s="12" t="s">
        <v>180</v>
      </c>
      <c r="D114" s="25">
        <v>1</v>
      </c>
      <c r="E114" s="38"/>
      <c r="F114" s="39"/>
      <c r="G114" s="35">
        <f t="shared" si="4"/>
        <v>0</v>
      </c>
      <c r="H114" s="35">
        <f t="shared" si="5"/>
        <v>0</v>
      </c>
      <c r="I114" s="36">
        <f t="shared" si="6"/>
        <v>0</v>
      </c>
      <c r="J114" s="37">
        <f t="shared" si="7"/>
        <v>0</v>
      </c>
    </row>
    <row r="115" spans="1:10" ht="13.5">
      <c r="A115" s="10">
        <v>109</v>
      </c>
      <c r="B115" s="11" t="s">
        <v>292</v>
      </c>
      <c r="C115" s="12" t="s">
        <v>180</v>
      </c>
      <c r="D115" s="25">
        <v>1</v>
      </c>
      <c r="E115" s="38"/>
      <c r="F115" s="39"/>
      <c r="G115" s="35">
        <f t="shared" si="4"/>
        <v>0</v>
      </c>
      <c r="H115" s="35">
        <f t="shared" si="5"/>
        <v>0</v>
      </c>
      <c r="I115" s="36">
        <f t="shared" si="6"/>
        <v>0</v>
      </c>
      <c r="J115" s="37">
        <f t="shared" si="7"/>
        <v>0</v>
      </c>
    </row>
    <row r="116" spans="1:10" ht="13.5">
      <c r="A116" s="10">
        <v>110</v>
      </c>
      <c r="B116" s="11" t="s">
        <v>293</v>
      </c>
      <c r="C116" s="12" t="s">
        <v>180</v>
      </c>
      <c r="D116" s="25">
        <v>15</v>
      </c>
      <c r="E116" s="38"/>
      <c r="F116" s="39"/>
      <c r="G116" s="35">
        <f t="shared" si="4"/>
        <v>0</v>
      </c>
      <c r="H116" s="35">
        <f t="shared" si="5"/>
        <v>0</v>
      </c>
      <c r="I116" s="36">
        <f t="shared" si="6"/>
        <v>0</v>
      </c>
      <c r="J116" s="37">
        <f t="shared" si="7"/>
        <v>0</v>
      </c>
    </row>
    <row r="117" spans="1:10" ht="13.5">
      <c r="A117" s="10">
        <v>111</v>
      </c>
      <c r="B117" s="11" t="s">
        <v>294</v>
      </c>
      <c r="C117" s="12" t="s">
        <v>180</v>
      </c>
      <c r="D117" s="25">
        <v>15</v>
      </c>
      <c r="E117" s="38"/>
      <c r="F117" s="39"/>
      <c r="G117" s="35">
        <f t="shared" si="4"/>
        <v>0</v>
      </c>
      <c r="H117" s="35">
        <f t="shared" si="5"/>
        <v>0</v>
      </c>
      <c r="I117" s="36">
        <f t="shared" si="6"/>
        <v>0</v>
      </c>
      <c r="J117" s="37">
        <f t="shared" si="7"/>
        <v>0</v>
      </c>
    </row>
    <row r="118" spans="1:10" ht="13.5">
      <c r="A118" s="10">
        <v>112</v>
      </c>
      <c r="B118" s="11" t="s">
        <v>295</v>
      </c>
      <c r="C118" s="12" t="s">
        <v>180</v>
      </c>
      <c r="D118" s="25">
        <v>15</v>
      </c>
      <c r="E118" s="38"/>
      <c r="F118" s="39"/>
      <c r="G118" s="35">
        <f t="shared" si="4"/>
        <v>0</v>
      </c>
      <c r="H118" s="35">
        <f t="shared" si="5"/>
        <v>0</v>
      </c>
      <c r="I118" s="36">
        <f t="shared" si="6"/>
        <v>0</v>
      </c>
      <c r="J118" s="37">
        <f t="shared" si="7"/>
        <v>0</v>
      </c>
    </row>
    <row r="119" spans="1:10" ht="13.5">
      <c r="A119" s="10">
        <v>113</v>
      </c>
      <c r="B119" s="11" t="s">
        <v>296</v>
      </c>
      <c r="C119" s="12" t="s">
        <v>180</v>
      </c>
      <c r="D119" s="25">
        <v>15</v>
      </c>
      <c r="E119" s="38"/>
      <c r="F119" s="39"/>
      <c r="G119" s="35">
        <f t="shared" si="4"/>
        <v>0</v>
      </c>
      <c r="H119" s="35">
        <f t="shared" si="5"/>
        <v>0</v>
      </c>
      <c r="I119" s="36">
        <f t="shared" si="6"/>
        <v>0</v>
      </c>
      <c r="J119" s="37">
        <f t="shared" si="7"/>
        <v>0</v>
      </c>
    </row>
    <row r="120" spans="1:10" ht="66">
      <c r="A120" s="10">
        <v>114</v>
      </c>
      <c r="B120" s="11" t="s">
        <v>297</v>
      </c>
      <c r="C120" s="12" t="s">
        <v>180</v>
      </c>
      <c r="D120" s="25">
        <v>2</v>
      </c>
      <c r="E120" s="38"/>
      <c r="F120" s="39"/>
      <c r="G120" s="35">
        <f t="shared" si="4"/>
        <v>0</v>
      </c>
      <c r="H120" s="35">
        <f t="shared" si="5"/>
        <v>0</v>
      </c>
      <c r="I120" s="36">
        <f t="shared" si="6"/>
        <v>0</v>
      </c>
      <c r="J120" s="37">
        <f t="shared" si="7"/>
        <v>0</v>
      </c>
    </row>
    <row r="121" spans="1:10" ht="13.5">
      <c r="A121" s="10">
        <v>115</v>
      </c>
      <c r="B121" s="11" t="s">
        <v>298</v>
      </c>
      <c r="C121" s="12" t="s">
        <v>180</v>
      </c>
      <c r="D121" s="12">
        <v>40</v>
      </c>
      <c r="E121" s="38"/>
      <c r="F121" s="39"/>
      <c r="G121" s="35">
        <f t="shared" si="4"/>
        <v>0</v>
      </c>
      <c r="H121" s="35">
        <f t="shared" si="5"/>
        <v>0</v>
      </c>
      <c r="I121" s="36">
        <f t="shared" si="6"/>
        <v>0</v>
      </c>
      <c r="J121" s="37">
        <f t="shared" si="7"/>
        <v>0</v>
      </c>
    </row>
    <row r="122" spans="1:10" ht="13.5">
      <c r="A122" s="10">
        <v>116</v>
      </c>
      <c r="B122" s="11" t="s">
        <v>299</v>
      </c>
      <c r="C122" s="12" t="s">
        <v>180</v>
      </c>
      <c r="D122" s="12">
        <v>20</v>
      </c>
      <c r="E122" s="38"/>
      <c r="F122" s="39"/>
      <c r="G122" s="35">
        <f t="shared" si="4"/>
        <v>0</v>
      </c>
      <c r="H122" s="35">
        <f t="shared" si="5"/>
        <v>0</v>
      </c>
      <c r="I122" s="36">
        <f t="shared" si="6"/>
        <v>0</v>
      </c>
      <c r="J122" s="37">
        <f t="shared" si="7"/>
        <v>0</v>
      </c>
    </row>
    <row r="123" spans="1:10" ht="26.25">
      <c r="A123" s="10">
        <v>117</v>
      </c>
      <c r="B123" s="11" t="s">
        <v>300</v>
      </c>
      <c r="C123" s="12" t="s">
        <v>180</v>
      </c>
      <c r="D123" s="12">
        <v>1</v>
      </c>
      <c r="E123" s="38"/>
      <c r="F123" s="39"/>
      <c r="G123" s="35">
        <f t="shared" si="4"/>
        <v>0</v>
      </c>
      <c r="H123" s="35">
        <f t="shared" si="5"/>
        <v>0</v>
      </c>
      <c r="I123" s="36">
        <f t="shared" si="6"/>
        <v>0</v>
      </c>
      <c r="J123" s="37">
        <f t="shared" si="7"/>
        <v>0</v>
      </c>
    </row>
    <row r="124" spans="1:10" ht="13.5">
      <c r="A124" s="10">
        <v>118</v>
      </c>
      <c r="B124" s="11" t="s">
        <v>301</v>
      </c>
      <c r="C124" s="12" t="s">
        <v>180</v>
      </c>
      <c r="D124" s="12">
        <v>20</v>
      </c>
      <c r="E124" s="38"/>
      <c r="F124" s="39"/>
      <c r="G124" s="35">
        <f t="shared" si="4"/>
        <v>0</v>
      </c>
      <c r="H124" s="35">
        <f t="shared" si="5"/>
        <v>0</v>
      </c>
      <c r="I124" s="36">
        <f t="shared" si="6"/>
        <v>0</v>
      </c>
      <c r="J124" s="37">
        <f t="shared" si="7"/>
        <v>0</v>
      </c>
    </row>
    <row r="125" spans="1:10" ht="26.25">
      <c r="A125" s="10">
        <v>119</v>
      </c>
      <c r="B125" s="14" t="s">
        <v>302</v>
      </c>
      <c r="C125" s="12" t="s">
        <v>180</v>
      </c>
      <c r="D125" s="12">
        <v>20</v>
      </c>
      <c r="E125" s="38"/>
      <c r="F125" s="39"/>
      <c r="G125" s="35">
        <f t="shared" si="4"/>
        <v>0</v>
      </c>
      <c r="H125" s="35">
        <f t="shared" si="5"/>
        <v>0</v>
      </c>
      <c r="I125" s="36">
        <f t="shared" si="6"/>
        <v>0</v>
      </c>
      <c r="J125" s="37">
        <f t="shared" si="7"/>
        <v>0</v>
      </c>
    </row>
    <row r="126" spans="1:10" ht="13.5">
      <c r="A126" s="10">
        <v>120</v>
      </c>
      <c r="B126" s="11" t="s">
        <v>303</v>
      </c>
      <c r="C126" s="12" t="s">
        <v>180</v>
      </c>
      <c r="D126" s="12">
        <v>20</v>
      </c>
      <c r="E126" s="38"/>
      <c r="F126" s="39"/>
      <c r="G126" s="35">
        <f t="shared" si="4"/>
        <v>0</v>
      </c>
      <c r="H126" s="35">
        <f t="shared" si="5"/>
        <v>0</v>
      </c>
      <c r="I126" s="36">
        <f t="shared" si="6"/>
        <v>0</v>
      </c>
      <c r="J126" s="37">
        <f t="shared" si="7"/>
        <v>0</v>
      </c>
    </row>
    <row r="127" spans="1:10" ht="13.5">
      <c r="A127" s="10">
        <v>121</v>
      </c>
      <c r="B127" s="11" t="s">
        <v>304</v>
      </c>
      <c r="C127" s="12" t="s">
        <v>180</v>
      </c>
      <c r="D127" s="12">
        <v>20</v>
      </c>
      <c r="E127" s="38"/>
      <c r="F127" s="39"/>
      <c r="G127" s="35">
        <f t="shared" si="4"/>
        <v>0</v>
      </c>
      <c r="H127" s="35">
        <f t="shared" si="5"/>
        <v>0</v>
      </c>
      <c r="I127" s="36">
        <f t="shared" si="6"/>
        <v>0</v>
      </c>
      <c r="J127" s="37">
        <f t="shared" si="7"/>
        <v>0</v>
      </c>
    </row>
    <row r="128" spans="1:10" ht="39">
      <c r="A128" s="10">
        <v>122</v>
      </c>
      <c r="B128" s="15" t="s">
        <v>305</v>
      </c>
      <c r="C128" s="12" t="s">
        <v>180</v>
      </c>
      <c r="D128" s="12">
        <v>10</v>
      </c>
      <c r="E128" s="38"/>
      <c r="F128" s="39"/>
      <c r="G128" s="35">
        <f t="shared" si="4"/>
        <v>0</v>
      </c>
      <c r="H128" s="35">
        <f t="shared" si="5"/>
        <v>0</v>
      </c>
      <c r="I128" s="36">
        <f t="shared" si="6"/>
        <v>0</v>
      </c>
      <c r="J128" s="37">
        <f t="shared" si="7"/>
        <v>0</v>
      </c>
    </row>
    <row r="129" spans="1:10" ht="13.5">
      <c r="A129" s="10">
        <v>123</v>
      </c>
      <c r="B129" s="11" t="s">
        <v>306</v>
      </c>
      <c r="C129" s="12" t="s">
        <v>180</v>
      </c>
      <c r="D129" s="12">
        <v>20</v>
      </c>
      <c r="E129" s="38"/>
      <c r="F129" s="39"/>
      <c r="G129" s="35">
        <f t="shared" si="4"/>
        <v>0</v>
      </c>
      <c r="H129" s="35">
        <f t="shared" si="5"/>
        <v>0</v>
      </c>
      <c r="I129" s="36">
        <f t="shared" si="6"/>
        <v>0</v>
      </c>
      <c r="J129" s="37">
        <f t="shared" si="7"/>
        <v>0</v>
      </c>
    </row>
    <row r="130" spans="1:10" ht="26.25">
      <c r="A130" s="10">
        <v>124</v>
      </c>
      <c r="B130" s="11" t="s">
        <v>307</v>
      </c>
      <c r="C130" s="12" t="s">
        <v>180</v>
      </c>
      <c r="D130" s="12">
        <v>20</v>
      </c>
      <c r="E130" s="38"/>
      <c r="F130" s="39"/>
      <c r="G130" s="35">
        <f t="shared" si="4"/>
        <v>0</v>
      </c>
      <c r="H130" s="35">
        <f t="shared" si="5"/>
        <v>0</v>
      </c>
      <c r="I130" s="36">
        <f t="shared" si="6"/>
        <v>0</v>
      </c>
      <c r="J130" s="37">
        <f t="shared" si="7"/>
        <v>0</v>
      </c>
    </row>
    <row r="131" spans="1:10" ht="39">
      <c r="A131" s="10">
        <v>125</v>
      </c>
      <c r="B131" s="11" t="s">
        <v>308</v>
      </c>
      <c r="C131" s="12" t="s">
        <v>180</v>
      </c>
      <c r="D131" s="12">
        <v>1</v>
      </c>
      <c r="E131" s="38"/>
      <c r="F131" s="39"/>
      <c r="G131" s="35">
        <f t="shared" si="4"/>
        <v>0</v>
      </c>
      <c r="H131" s="35">
        <f t="shared" si="5"/>
        <v>0</v>
      </c>
      <c r="I131" s="36">
        <f t="shared" si="6"/>
        <v>0</v>
      </c>
      <c r="J131" s="37">
        <f t="shared" si="7"/>
        <v>0</v>
      </c>
    </row>
    <row r="132" spans="1:10" ht="13.5">
      <c r="A132" s="10">
        <v>126</v>
      </c>
      <c r="B132" s="11" t="s">
        <v>309</v>
      </c>
      <c r="C132" s="12" t="s">
        <v>180</v>
      </c>
      <c r="D132" s="12">
        <v>20</v>
      </c>
      <c r="E132" s="38"/>
      <c r="F132" s="39"/>
      <c r="G132" s="35">
        <f t="shared" si="4"/>
        <v>0</v>
      </c>
      <c r="H132" s="35">
        <f t="shared" si="5"/>
        <v>0</v>
      </c>
      <c r="I132" s="36">
        <f t="shared" si="6"/>
        <v>0</v>
      </c>
      <c r="J132" s="37">
        <f t="shared" si="7"/>
        <v>0</v>
      </c>
    </row>
    <row r="133" spans="1:10" ht="13.5">
      <c r="A133" s="10">
        <v>127</v>
      </c>
      <c r="B133" s="11" t="s">
        <v>310</v>
      </c>
      <c r="C133" s="12" t="s">
        <v>180</v>
      </c>
      <c r="D133" s="12">
        <v>5</v>
      </c>
      <c r="E133" s="38"/>
      <c r="F133" s="39"/>
      <c r="G133" s="35">
        <f t="shared" si="4"/>
        <v>0</v>
      </c>
      <c r="H133" s="35">
        <f t="shared" si="5"/>
        <v>0</v>
      </c>
      <c r="I133" s="36">
        <f t="shared" si="6"/>
        <v>0</v>
      </c>
      <c r="J133" s="37">
        <f t="shared" si="7"/>
        <v>0</v>
      </c>
    </row>
    <row r="134" spans="1:10" ht="39">
      <c r="A134" s="10">
        <v>128</v>
      </c>
      <c r="B134" s="11" t="s">
        <v>311</v>
      </c>
      <c r="C134" s="12" t="s">
        <v>180</v>
      </c>
      <c r="D134" s="12">
        <v>100</v>
      </c>
      <c r="E134" s="38"/>
      <c r="F134" s="39"/>
      <c r="G134" s="35">
        <f t="shared" si="4"/>
        <v>0</v>
      </c>
      <c r="H134" s="35">
        <f t="shared" si="5"/>
        <v>0</v>
      </c>
      <c r="I134" s="36">
        <f t="shared" si="6"/>
        <v>0</v>
      </c>
      <c r="J134" s="37">
        <f t="shared" si="7"/>
        <v>0</v>
      </c>
    </row>
    <row r="135" spans="1:10" ht="26.25">
      <c r="A135" s="10">
        <v>129</v>
      </c>
      <c r="B135" s="11" t="s">
        <v>312</v>
      </c>
      <c r="C135" s="12" t="s">
        <v>180</v>
      </c>
      <c r="D135" s="25">
        <v>3</v>
      </c>
      <c r="E135" s="38"/>
      <c r="F135" s="39"/>
      <c r="G135" s="35">
        <f t="shared" si="4"/>
        <v>0</v>
      </c>
      <c r="H135" s="35">
        <f t="shared" si="5"/>
        <v>0</v>
      </c>
      <c r="I135" s="36">
        <f t="shared" si="6"/>
        <v>0</v>
      </c>
      <c r="J135" s="37">
        <f t="shared" si="7"/>
        <v>0</v>
      </c>
    </row>
    <row r="136" spans="1:10" ht="26.25">
      <c r="A136" s="10">
        <v>130</v>
      </c>
      <c r="B136" s="14" t="s">
        <v>313</v>
      </c>
      <c r="C136" s="12" t="s">
        <v>180</v>
      </c>
      <c r="D136" s="12">
        <v>1</v>
      </c>
      <c r="E136" s="38"/>
      <c r="F136" s="39"/>
      <c r="G136" s="35">
        <f aca="true" t="shared" si="8" ref="G136:G199">E136*(1+F136)</f>
        <v>0</v>
      </c>
      <c r="H136" s="35">
        <f aca="true" t="shared" si="9" ref="H136:H199">D136*E136</f>
        <v>0</v>
      </c>
      <c r="I136" s="36">
        <f aca="true" t="shared" si="10" ref="I136:I199">D136*E136*F136</f>
        <v>0</v>
      </c>
      <c r="J136" s="37">
        <f aca="true" t="shared" si="11" ref="J136:J199">D136*E136*(1+F136)</f>
        <v>0</v>
      </c>
    </row>
    <row r="137" spans="1:10" ht="346.5" customHeight="1">
      <c r="A137" s="10">
        <v>131</v>
      </c>
      <c r="B137" s="14" t="s">
        <v>314</v>
      </c>
      <c r="C137" s="12" t="s">
        <v>180</v>
      </c>
      <c r="D137" s="12">
        <v>1</v>
      </c>
      <c r="E137" s="38"/>
      <c r="F137" s="39"/>
      <c r="G137" s="35">
        <f t="shared" si="8"/>
        <v>0</v>
      </c>
      <c r="H137" s="35">
        <f t="shared" si="9"/>
        <v>0</v>
      </c>
      <c r="I137" s="36">
        <f t="shared" si="10"/>
        <v>0</v>
      </c>
      <c r="J137" s="37">
        <f t="shared" si="11"/>
        <v>0</v>
      </c>
    </row>
    <row r="138" spans="1:10" ht="26.25">
      <c r="A138" s="10">
        <v>132</v>
      </c>
      <c r="B138" s="11" t="s">
        <v>315</v>
      </c>
      <c r="C138" s="12" t="s">
        <v>180</v>
      </c>
      <c r="D138" s="12">
        <v>5</v>
      </c>
      <c r="E138" s="38"/>
      <c r="F138" s="39"/>
      <c r="G138" s="35">
        <f t="shared" si="8"/>
        <v>0</v>
      </c>
      <c r="H138" s="35">
        <f t="shared" si="9"/>
        <v>0</v>
      </c>
      <c r="I138" s="36">
        <f t="shared" si="10"/>
        <v>0</v>
      </c>
      <c r="J138" s="37">
        <f t="shared" si="11"/>
        <v>0</v>
      </c>
    </row>
    <row r="139" spans="1:10" ht="44.25" customHeight="1">
      <c r="A139" s="10">
        <v>133</v>
      </c>
      <c r="B139" s="14" t="s">
        <v>316</v>
      </c>
      <c r="C139" s="12" t="s">
        <v>180</v>
      </c>
      <c r="D139" s="12">
        <v>1</v>
      </c>
      <c r="E139" s="38"/>
      <c r="F139" s="39"/>
      <c r="G139" s="35">
        <f t="shared" si="8"/>
        <v>0</v>
      </c>
      <c r="H139" s="35">
        <f t="shared" si="9"/>
        <v>0</v>
      </c>
      <c r="I139" s="36">
        <f t="shared" si="10"/>
        <v>0</v>
      </c>
      <c r="J139" s="37">
        <f t="shared" si="11"/>
        <v>0</v>
      </c>
    </row>
    <row r="140" spans="1:10" ht="13.5">
      <c r="A140" s="10">
        <v>134</v>
      </c>
      <c r="B140" s="15" t="s">
        <v>317</v>
      </c>
      <c r="C140" s="12" t="s">
        <v>180</v>
      </c>
      <c r="D140" s="12">
        <v>3</v>
      </c>
      <c r="E140" s="38"/>
      <c r="F140" s="39"/>
      <c r="G140" s="35">
        <f t="shared" si="8"/>
        <v>0</v>
      </c>
      <c r="H140" s="35">
        <f t="shared" si="9"/>
        <v>0</v>
      </c>
      <c r="I140" s="36">
        <f t="shared" si="10"/>
        <v>0</v>
      </c>
      <c r="J140" s="37">
        <f t="shared" si="11"/>
        <v>0</v>
      </c>
    </row>
    <row r="141" spans="1:10" ht="26.25">
      <c r="A141" s="10">
        <v>135</v>
      </c>
      <c r="B141" s="11" t="s">
        <v>318</v>
      </c>
      <c r="C141" s="12" t="s">
        <v>180</v>
      </c>
      <c r="D141" s="12">
        <v>5</v>
      </c>
      <c r="E141" s="38"/>
      <c r="F141" s="39"/>
      <c r="G141" s="35">
        <f t="shared" si="8"/>
        <v>0</v>
      </c>
      <c r="H141" s="35">
        <f t="shared" si="9"/>
        <v>0</v>
      </c>
      <c r="I141" s="36">
        <f t="shared" si="10"/>
        <v>0</v>
      </c>
      <c r="J141" s="37">
        <f t="shared" si="11"/>
        <v>0</v>
      </c>
    </row>
    <row r="142" spans="1:10" ht="26.25">
      <c r="A142" s="10">
        <v>136</v>
      </c>
      <c r="B142" s="15" t="s">
        <v>319</v>
      </c>
      <c r="C142" s="12" t="s">
        <v>180</v>
      </c>
      <c r="D142" s="12">
        <v>5</v>
      </c>
      <c r="E142" s="38"/>
      <c r="F142" s="39"/>
      <c r="G142" s="35">
        <f t="shared" si="8"/>
        <v>0</v>
      </c>
      <c r="H142" s="35">
        <f t="shared" si="9"/>
        <v>0</v>
      </c>
      <c r="I142" s="36">
        <f t="shared" si="10"/>
        <v>0</v>
      </c>
      <c r="J142" s="37">
        <f t="shared" si="11"/>
        <v>0</v>
      </c>
    </row>
    <row r="143" spans="1:10" ht="26.25">
      <c r="A143" s="10">
        <v>137</v>
      </c>
      <c r="B143" s="11" t="s">
        <v>320</v>
      </c>
      <c r="C143" s="12" t="s">
        <v>180</v>
      </c>
      <c r="D143" s="12">
        <v>5</v>
      </c>
      <c r="E143" s="38"/>
      <c r="F143" s="39"/>
      <c r="G143" s="35">
        <f t="shared" si="8"/>
        <v>0</v>
      </c>
      <c r="H143" s="35">
        <f t="shared" si="9"/>
        <v>0</v>
      </c>
      <c r="I143" s="36">
        <f t="shared" si="10"/>
        <v>0</v>
      </c>
      <c r="J143" s="37">
        <f t="shared" si="11"/>
        <v>0</v>
      </c>
    </row>
    <row r="144" spans="1:10" ht="39">
      <c r="A144" s="10">
        <v>138</v>
      </c>
      <c r="B144" s="11" t="s">
        <v>321</v>
      </c>
      <c r="C144" s="12" t="s">
        <v>180</v>
      </c>
      <c r="D144" s="12">
        <v>5</v>
      </c>
      <c r="E144" s="38"/>
      <c r="F144" s="39"/>
      <c r="G144" s="35">
        <f t="shared" si="8"/>
        <v>0</v>
      </c>
      <c r="H144" s="35">
        <f t="shared" si="9"/>
        <v>0</v>
      </c>
      <c r="I144" s="36">
        <f t="shared" si="10"/>
        <v>0</v>
      </c>
      <c r="J144" s="37">
        <f t="shared" si="11"/>
        <v>0</v>
      </c>
    </row>
    <row r="145" spans="1:10" ht="13.5">
      <c r="A145" s="10">
        <v>139</v>
      </c>
      <c r="B145" s="11" t="s">
        <v>322</v>
      </c>
      <c r="C145" s="12" t="s">
        <v>323</v>
      </c>
      <c r="D145" s="12">
        <v>3</v>
      </c>
      <c r="E145" s="38"/>
      <c r="F145" s="39"/>
      <c r="G145" s="35">
        <f t="shared" si="8"/>
        <v>0</v>
      </c>
      <c r="H145" s="35">
        <f t="shared" si="9"/>
        <v>0</v>
      </c>
      <c r="I145" s="36">
        <f t="shared" si="10"/>
        <v>0</v>
      </c>
      <c r="J145" s="37">
        <f t="shared" si="11"/>
        <v>0</v>
      </c>
    </row>
    <row r="146" spans="1:10" ht="13.5">
      <c r="A146" s="10">
        <v>140</v>
      </c>
      <c r="B146" s="11" t="s">
        <v>324</v>
      </c>
      <c r="C146" s="12" t="s">
        <v>323</v>
      </c>
      <c r="D146" s="12">
        <v>3</v>
      </c>
      <c r="E146" s="38"/>
      <c r="F146" s="39"/>
      <c r="G146" s="35">
        <f t="shared" si="8"/>
        <v>0</v>
      </c>
      <c r="H146" s="35">
        <f t="shared" si="9"/>
        <v>0</v>
      </c>
      <c r="I146" s="36">
        <f t="shared" si="10"/>
        <v>0</v>
      </c>
      <c r="J146" s="37">
        <f t="shared" si="11"/>
        <v>0</v>
      </c>
    </row>
    <row r="147" spans="1:10" ht="13.5">
      <c r="A147" s="10">
        <v>141</v>
      </c>
      <c r="B147" s="11" t="s">
        <v>325</v>
      </c>
      <c r="C147" s="12" t="s">
        <v>323</v>
      </c>
      <c r="D147" s="12">
        <v>3</v>
      </c>
      <c r="E147" s="38"/>
      <c r="F147" s="39"/>
      <c r="G147" s="35">
        <f t="shared" si="8"/>
        <v>0</v>
      </c>
      <c r="H147" s="35">
        <f t="shared" si="9"/>
        <v>0</v>
      </c>
      <c r="I147" s="36">
        <f t="shared" si="10"/>
        <v>0</v>
      </c>
      <c r="J147" s="37">
        <f t="shared" si="11"/>
        <v>0</v>
      </c>
    </row>
    <row r="148" spans="1:10" ht="13.5">
      <c r="A148" s="10">
        <v>142</v>
      </c>
      <c r="B148" s="11" t="s">
        <v>326</v>
      </c>
      <c r="C148" s="12" t="s">
        <v>323</v>
      </c>
      <c r="D148" s="12">
        <v>3</v>
      </c>
      <c r="E148" s="38"/>
      <c r="F148" s="39"/>
      <c r="G148" s="35">
        <f t="shared" si="8"/>
        <v>0</v>
      </c>
      <c r="H148" s="35">
        <f t="shared" si="9"/>
        <v>0</v>
      </c>
      <c r="I148" s="36">
        <f t="shared" si="10"/>
        <v>0</v>
      </c>
      <c r="J148" s="37">
        <f t="shared" si="11"/>
        <v>0</v>
      </c>
    </row>
    <row r="149" spans="1:10" ht="13.5">
      <c r="A149" s="10">
        <v>143</v>
      </c>
      <c r="B149" s="11" t="s">
        <v>327</v>
      </c>
      <c r="C149" s="12" t="s">
        <v>323</v>
      </c>
      <c r="D149" s="12">
        <v>3</v>
      </c>
      <c r="E149" s="38"/>
      <c r="F149" s="39"/>
      <c r="G149" s="35">
        <f t="shared" si="8"/>
        <v>0</v>
      </c>
      <c r="H149" s="35">
        <f t="shared" si="9"/>
        <v>0</v>
      </c>
      <c r="I149" s="36">
        <f t="shared" si="10"/>
        <v>0</v>
      </c>
      <c r="J149" s="37">
        <f t="shared" si="11"/>
        <v>0</v>
      </c>
    </row>
    <row r="150" spans="1:10" ht="13.5">
      <c r="A150" s="10">
        <v>144</v>
      </c>
      <c r="B150" s="14" t="s">
        <v>328</v>
      </c>
      <c r="C150" s="12" t="s">
        <v>180</v>
      </c>
      <c r="D150" s="12">
        <v>1</v>
      </c>
      <c r="E150" s="38"/>
      <c r="F150" s="39"/>
      <c r="G150" s="35">
        <f t="shared" si="8"/>
        <v>0</v>
      </c>
      <c r="H150" s="35">
        <f t="shared" si="9"/>
        <v>0</v>
      </c>
      <c r="I150" s="36">
        <f t="shared" si="10"/>
        <v>0</v>
      </c>
      <c r="J150" s="37">
        <f t="shared" si="11"/>
        <v>0</v>
      </c>
    </row>
    <row r="151" spans="1:10" ht="13.5">
      <c r="A151" s="10">
        <v>145</v>
      </c>
      <c r="B151" s="14" t="s">
        <v>0</v>
      </c>
      <c r="C151" s="12" t="s">
        <v>180</v>
      </c>
      <c r="D151" s="12">
        <v>1</v>
      </c>
      <c r="E151" s="38"/>
      <c r="F151" s="39"/>
      <c r="G151" s="35">
        <f t="shared" si="8"/>
        <v>0</v>
      </c>
      <c r="H151" s="35">
        <f t="shared" si="9"/>
        <v>0</v>
      </c>
      <c r="I151" s="36">
        <f t="shared" si="10"/>
        <v>0</v>
      </c>
      <c r="J151" s="37">
        <f t="shared" si="11"/>
        <v>0</v>
      </c>
    </row>
    <row r="152" spans="1:10" ht="52.5">
      <c r="A152" s="10">
        <v>146</v>
      </c>
      <c r="B152" s="11" t="s">
        <v>1</v>
      </c>
      <c r="C152" s="12" t="s">
        <v>180</v>
      </c>
      <c r="D152" s="12">
        <v>10</v>
      </c>
      <c r="E152" s="38"/>
      <c r="F152" s="39"/>
      <c r="G152" s="35">
        <f t="shared" si="8"/>
        <v>0</v>
      </c>
      <c r="H152" s="35">
        <f t="shared" si="9"/>
        <v>0</v>
      </c>
      <c r="I152" s="36">
        <f t="shared" si="10"/>
        <v>0</v>
      </c>
      <c r="J152" s="37">
        <f t="shared" si="11"/>
        <v>0</v>
      </c>
    </row>
    <row r="153" spans="1:10" ht="52.5">
      <c r="A153" s="10">
        <v>147</v>
      </c>
      <c r="B153" s="11" t="s">
        <v>2</v>
      </c>
      <c r="C153" s="12" t="s">
        <v>180</v>
      </c>
      <c r="D153" s="12">
        <v>10</v>
      </c>
      <c r="E153" s="38"/>
      <c r="F153" s="39"/>
      <c r="G153" s="35">
        <f t="shared" si="8"/>
        <v>0</v>
      </c>
      <c r="H153" s="35">
        <f t="shared" si="9"/>
        <v>0</v>
      </c>
      <c r="I153" s="36">
        <f t="shared" si="10"/>
        <v>0</v>
      </c>
      <c r="J153" s="37">
        <f t="shared" si="11"/>
        <v>0</v>
      </c>
    </row>
    <row r="154" spans="1:10" ht="66">
      <c r="A154" s="10">
        <v>148</v>
      </c>
      <c r="B154" s="15" t="s">
        <v>3</v>
      </c>
      <c r="C154" s="12" t="s">
        <v>180</v>
      </c>
      <c r="D154" s="12">
        <v>10</v>
      </c>
      <c r="E154" s="38"/>
      <c r="F154" s="39"/>
      <c r="G154" s="35">
        <f t="shared" si="8"/>
        <v>0</v>
      </c>
      <c r="H154" s="35">
        <f t="shared" si="9"/>
        <v>0</v>
      </c>
      <c r="I154" s="36">
        <f t="shared" si="10"/>
        <v>0</v>
      </c>
      <c r="J154" s="37">
        <f t="shared" si="11"/>
        <v>0</v>
      </c>
    </row>
    <row r="155" spans="1:10" ht="26.25">
      <c r="A155" s="10">
        <v>149</v>
      </c>
      <c r="B155" s="11" t="s">
        <v>4</v>
      </c>
      <c r="C155" s="12" t="s">
        <v>180</v>
      </c>
      <c r="D155" s="12">
        <v>10</v>
      </c>
      <c r="E155" s="38"/>
      <c r="F155" s="39"/>
      <c r="G155" s="35">
        <f t="shared" si="8"/>
        <v>0</v>
      </c>
      <c r="H155" s="35">
        <f t="shared" si="9"/>
        <v>0</v>
      </c>
      <c r="I155" s="36">
        <f t="shared" si="10"/>
        <v>0</v>
      </c>
      <c r="J155" s="37">
        <f t="shared" si="11"/>
        <v>0</v>
      </c>
    </row>
    <row r="156" spans="1:10" ht="250.5">
      <c r="A156" s="10">
        <v>150</v>
      </c>
      <c r="B156" s="11" t="s">
        <v>5</v>
      </c>
      <c r="C156" s="12" t="s">
        <v>180</v>
      </c>
      <c r="D156" s="12">
        <v>1</v>
      </c>
      <c r="E156" s="38"/>
      <c r="F156" s="39"/>
      <c r="G156" s="35">
        <f t="shared" si="8"/>
        <v>0</v>
      </c>
      <c r="H156" s="35">
        <f t="shared" si="9"/>
        <v>0</v>
      </c>
      <c r="I156" s="36">
        <f t="shared" si="10"/>
        <v>0</v>
      </c>
      <c r="J156" s="37">
        <f t="shared" si="11"/>
        <v>0</v>
      </c>
    </row>
    <row r="157" spans="1:10" ht="26.25">
      <c r="A157" s="10">
        <v>151</v>
      </c>
      <c r="B157" s="11" t="s">
        <v>6</v>
      </c>
      <c r="C157" s="13" t="s">
        <v>180</v>
      </c>
      <c r="D157" s="13">
        <v>10</v>
      </c>
      <c r="E157" s="38"/>
      <c r="F157" s="39"/>
      <c r="G157" s="35">
        <f t="shared" si="8"/>
        <v>0</v>
      </c>
      <c r="H157" s="35">
        <f t="shared" si="9"/>
        <v>0</v>
      </c>
      <c r="I157" s="36">
        <f t="shared" si="10"/>
        <v>0</v>
      </c>
      <c r="J157" s="37">
        <f t="shared" si="11"/>
        <v>0</v>
      </c>
    </row>
    <row r="158" spans="1:10" ht="250.5">
      <c r="A158" s="10">
        <v>152</v>
      </c>
      <c r="B158" s="11" t="s">
        <v>7</v>
      </c>
      <c r="C158" s="12" t="s">
        <v>180</v>
      </c>
      <c r="D158" s="12">
        <v>1</v>
      </c>
      <c r="E158" s="38"/>
      <c r="F158" s="39"/>
      <c r="G158" s="35">
        <f t="shared" si="8"/>
        <v>0</v>
      </c>
      <c r="H158" s="35">
        <f t="shared" si="9"/>
        <v>0</v>
      </c>
      <c r="I158" s="36">
        <f t="shared" si="10"/>
        <v>0</v>
      </c>
      <c r="J158" s="37">
        <f t="shared" si="11"/>
        <v>0</v>
      </c>
    </row>
    <row r="159" spans="1:10" ht="57.75" customHeight="1">
      <c r="A159" s="10">
        <v>153</v>
      </c>
      <c r="B159" s="26" t="s">
        <v>8</v>
      </c>
      <c r="C159" s="13" t="s">
        <v>180</v>
      </c>
      <c r="D159" s="13">
        <v>10</v>
      </c>
      <c r="E159" s="38"/>
      <c r="F159" s="39"/>
      <c r="G159" s="35">
        <f t="shared" si="8"/>
        <v>0</v>
      </c>
      <c r="H159" s="35">
        <f t="shared" si="9"/>
        <v>0</v>
      </c>
      <c r="I159" s="36">
        <f t="shared" si="10"/>
        <v>0</v>
      </c>
      <c r="J159" s="37">
        <f t="shared" si="11"/>
        <v>0</v>
      </c>
    </row>
    <row r="160" spans="1:10" ht="78.75">
      <c r="A160" s="10">
        <v>154</v>
      </c>
      <c r="B160" s="15" t="s">
        <v>9</v>
      </c>
      <c r="C160" s="27" t="s">
        <v>180</v>
      </c>
      <c r="D160" s="12">
        <v>10</v>
      </c>
      <c r="E160" s="38"/>
      <c r="F160" s="39"/>
      <c r="G160" s="35">
        <f t="shared" si="8"/>
        <v>0</v>
      </c>
      <c r="H160" s="35">
        <f t="shared" si="9"/>
        <v>0</v>
      </c>
      <c r="I160" s="36">
        <f t="shared" si="10"/>
        <v>0</v>
      </c>
      <c r="J160" s="37">
        <f t="shared" si="11"/>
        <v>0</v>
      </c>
    </row>
    <row r="161" spans="1:10" ht="26.25">
      <c r="A161" s="10">
        <v>155</v>
      </c>
      <c r="B161" s="15" t="s">
        <v>10</v>
      </c>
      <c r="C161" s="12" t="s">
        <v>180</v>
      </c>
      <c r="D161" s="12">
        <v>10</v>
      </c>
      <c r="E161" s="38"/>
      <c r="F161" s="39"/>
      <c r="G161" s="35">
        <f t="shared" si="8"/>
        <v>0</v>
      </c>
      <c r="H161" s="35">
        <f t="shared" si="9"/>
        <v>0</v>
      </c>
      <c r="I161" s="36">
        <f t="shared" si="10"/>
        <v>0</v>
      </c>
      <c r="J161" s="37">
        <f t="shared" si="11"/>
        <v>0</v>
      </c>
    </row>
    <row r="162" spans="1:10" ht="39">
      <c r="A162" s="10">
        <v>156</v>
      </c>
      <c r="B162" s="11" t="s">
        <v>11</v>
      </c>
      <c r="C162" s="12" t="s">
        <v>180</v>
      </c>
      <c r="D162" s="12">
        <v>10</v>
      </c>
      <c r="E162" s="38"/>
      <c r="F162" s="39"/>
      <c r="G162" s="35">
        <f t="shared" si="8"/>
        <v>0</v>
      </c>
      <c r="H162" s="35">
        <f t="shared" si="9"/>
        <v>0</v>
      </c>
      <c r="I162" s="36">
        <f t="shared" si="10"/>
        <v>0</v>
      </c>
      <c r="J162" s="37">
        <f t="shared" si="11"/>
        <v>0</v>
      </c>
    </row>
    <row r="163" spans="1:10" ht="26.25">
      <c r="A163" s="10">
        <v>157</v>
      </c>
      <c r="B163" s="15" t="s">
        <v>12</v>
      </c>
      <c r="C163" s="12" t="s">
        <v>180</v>
      </c>
      <c r="D163" s="12">
        <v>10</v>
      </c>
      <c r="E163" s="38"/>
      <c r="F163" s="39"/>
      <c r="G163" s="35">
        <f t="shared" si="8"/>
        <v>0</v>
      </c>
      <c r="H163" s="35">
        <f t="shared" si="9"/>
        <v>0</v>
      </c>
      <c r="I163" s="36">
        <f t="shared" si="10"/>
        <v>0</v>
      </c>
      <c r="J163" s="37">
        <f t="shared" si="11"/>
        <v>0</v>
      </c>
    </row>
    <row r="164" spans="1:10" ht="175.5" customHeight="1">
      <c r="A164" s="10">
        <v>158</v>
      </c>
      <c r="B164" s="11" t="s">
        <v>13</v>
      </c>
      <c r="C164" s="22" t="s">
        <v>180</v>
      </c>
      <c r="D164" s="22">
        <v>1</v>
      </c>
      <c r="E164" s="38"/>
      <c r="F164" s="39"/>
      <c r="G164" s="35">
        <f t="shared" si="8"/>
        <v>0</v>
      </c>
      <c r="H164" s="35">
        <f t="shared" si="9"/>
        <v>0</v>
      </c>
      <c r="I164" s="36">
        <f t="shared" si="10"/>
        <v>0</v>
      </c>
      <c r="J164" s="37">
        <f t="shared" si="11"/>
        <v>0</v>
      </c>
    </row>
    <row r="165" spans="1:10" ht="187.5" customHeight="1">
      <c r="A165" s="10">
        <v>159</v>
      </c>
      <c r="B165" s="11" t="s">
        <v>14</v>
      </c>
      <c r="C165" s="22" t="s">
        <v>180</v>
      </c>
      <c r="D165" s="22">
        <v>1</v>
      </c>
      <c r="E165" s="38"/>
      <c r="F165" s="39"/>
      <c r="G165" s="35">
        <f t="shared" si="8"/>
        <v>0</v>
      </c>
      <c r="H165" s="35">
        <f t="shared" si="9"/>
        <v>0</v>
      </c>
      <c r="I165" s="36">
        <f t="shared" si="10"/>
        <v>0</v>
      </c>
      <c r="J165" s="37">
        <f t="shared" si="11"/>
        <v>0</v>
      </c>
    </row>
    <row r="166" spans="1:10" ht="224.25">
      <c r="A166" s="10">
        <v>160</v>
      </c>
      <c r="B166" s="11" t="s">
        <v>15</v>
      </c>
      <c r="C166" s="22" t="s">
        <v>180</v>
      </c>
      <c r="D166" s="22">
        <v>1</v>
      </c>
      <c r="E166" s="38"/>
      <c r="F166" s="39"/>
      <c r="G166" s="35">
        <f t="shared" si="8"/>
        <v>0</v>
      </c>
      <c r="H166" s="35">
        <f t="shared" si="9"/>
        <v>0</v>
      </c>
      <c r="I166" s="36">
        <f t="shared" si="10"/>
        <v>0</v>
      </c>
      <c r="J166" s="37">
        <f t="shared" si="11"/>
        <v>0</v>
      </c>
    </row>
    <row r="167" spans="1:10" ht="224.25">
      <c r="A167" s="10">
        <v>161</v>
      </c>
      <c r="B167" s="11" t="s">
        <v>16</v>
      </c>
      <c r="C167" s="22" t="s">
        <v>180</v>
      </c>
      <c r="D167" s="24">
        <v>1</v>
      </c>
      <c r="E167" s="38"/>
      <c r="F167" s="39"/>
      <c r="G167" s="35">
        <f t="shared" si="8"/>
        <v>0</v>
      </c>
      <c r="H167" s="35">
        <f t="shared" si="9"/>
        <v>0</v>
      </c>
      <c r="I167" s="36">
        <f t="shared" si="10"/>
        <v>0</v>
      </c>
      <c r="J167" s="37">
        <f t="shared" si="11"/>
        <v>0</v>
      </c>
    </row>
    <row r="168" spans="1:10" ht="52.5">
      <c r="A168" s="10">
        <v>162</v>
      </c>
      <c r="B168" s="11" t="s">
        <v>17</v>
      </c>
      <c r="C168" s="22" t="s">
        <v>180</v>
      </c>
      <c r="D168" s="22">
        <v>5</v>
      </c>
      <c r="E168" s="38"/>
      <c r="F168" s="39"/>
      <c r="G168" s="35">
        <f t="shared" si="8"/>
        <v>0</v>
      </c>
      <c r="H168" s="35">
        <f t="shared" si="9"/>
        <v>0</v>
      </c>
      <c r="I168" s="36">
        <f t="shared" si="10"/>
        <v>0</v>
      </c>
      <c r="J168" s="37">
        <f t="shared" si="11"/>
        <v>0</v>
      </c>
    </row>
    <row r="169" spans="1:10" ht="52.5">
      <c r="A169" s="10">
        <v>163</v>
      </c>
      <c r="B169" s="11" t="s">
        <v>18</v>
      </c>
      <c r="C169" s="22" t="s">
        <v>180</v>
      </c>
      <c r="D169" s="12">
        <v>2</v>
      </c>
      <c r="E169" s="38"/>
      <c r="F169" s="39"/>
      <c r="G169" s="35">
        <f t="shared" si="8"/>
        <v>0</v>
      </c>
      <c r="H169" s="35">
        <f t="shared" si="9"/>
        <v>0</v>
      </c>
      <c r="I169" s="36">
        <f t="shared" si="10"/>
        <v>0</v>
      </c>
      <c r="J169" s="37">
        <f t="shared" si="11"/>
        <v>0</v>
      </c>
    </row>
    <row r="170" spans="1:10" ht="39">
      <c r="A170" s="10">
        <v>164</v>
      </c>
      <c r="B170" s="11" t="s">
        <v>19</v>
      </c>
      <c r="C170" s="22" t="s">
        <v>180</v>
      </c>
      <c r="D170" s="12">
        <v>1</v>
      </c>
      <c r="E170" s="38"/>
      <c r="F170" s="39"/>
      <c r="G170" s="35">
        <f t="shared" si="8"/>
        <v>0</v>
      </c>
      <c r="H170" s="35">
        <f t="shared" si="9"/>
        <v>0</v>
      </c>
      <c r="I170" s="36">
        <f t="shared" si="10"/>
        <v>0</v>
      </c>
      <c r="J170" s="37">
        <f t="shared" si="11"/>
        <v>0</v>
      </c>
    </row>
    <row r="171" spans="1:10" ht="39">
      <c r="A171" s="10">
        <v>165</v>
      </c>
      <c r="B171" s="11" t="s">
        <v>20</v>
      </c>
      <c r="C171" s="22" t="s">
        <v>180</v>
      </c>
      <c r="D171" s="22">
        <v>1</v>
      </c>
      <c r="E171" s="38"/>
      <c r="F171" s="39"/>
      <c r="G171" s="35">
        <f t="shared" si="8"/>
        <v>0</v>
      </c>
      <c r="H171" s="35">
        <f t="shared" si="9"/>
        <v>0</v>
      </c>
      <c r="I171" s="36">
        <f t="shared" si="10"/>
        <v>0</v>
      </c>
      <c r="J171" s="37">
        <f t="shared" si="11"/>
        <v>0</v>
      </c>
    </row>
    <row r="172" spans="1:10" ht="39">
      <c r="A172" s="10">
        <v>166</v>
      </c>
      <c r="B172" s="11" t="s">
        <v>21</v>
      </c>
      <c r="C172" s="22" t="s">
        <v>180</v>
      </c>
      <c r="D172" s="22">
        <v>1</v>
      </c>
      <c r="E172" s="38"/>
      <c r="F172" s="39"/>
      <c r="G172" s="35">
        <f t="shared" si="8"/>
        <v>0</v>
      </c>
      <c r="H172" s="35">
        <f t="shared" si="9"/>
        <v>0</v>
      </c>
      <c r="I172" s="36">
        <f t="shared" si="10"/>
        <v>0</v>
      </c>
      <c r="J172" s="37">
        <f t="shared" si="11"/>
        <v>0</v>
      </c>
    </row>
    <row r="173" spans="1:10" ht="39">
      <c r="A173" s="10">
        <v>167</v>
      </c>
      <c r="B173" s="11" t="s">
        <v>22</v>
      </c>
      <c r="C173" s="22" t="s">
        <v>180</v>
      </c>
      <c r="D173" s="22">
        <v>1</v>
      </c>
      <c r="E173" s="38"/>
      <c r="F173" s="39"/>
      <c r="G173" s="35">
        <f t="shared" si="8"/>
        <v>0</v>
      </c>
      <c r="H173" s="35">
        <f t="shared" si="9"/>
        <v>0</v>
      </c>
      <c r="I173" s="36">
        <f t="shared" si="10"/>
        <v>0</v>
      </c>
      <c r="J173" s="37">
        <f t="shared" si="11"/>
        <v>0</v>
      </c>
    </row>
    <row r="174" spans="1:10" ht="39">
      <c r="A174" s="10">
        <v>168</v>
      </c>
      <c r="B174" s="11" t="s">
        <v>23</v>
      </c>
      <c r="C174" s="22" t="s">
        <v>180</v>
      </c>
      <c r="D174" s="22">
        <v>1</v>
      </c>
      <c r="E174" s="38"/>
      <c r="F174" s="39"/>
      <c r="G174" s="35">
        <f t="shared" si="8"/>
        <v>0</v>
      </c>
      <c r="H174" s="35">
        <f t="shared" si="9"/>
        <v>0</v>
      </c>
      <c r="I174" s="36">
        <f t="shared" si="10"/>
        <v>0</v>
      </c>
      <c r="J174" s="37">
        <f t="shared" si="11"/>
        <v>0</v>
      </c>
    </row>
    <row r="175" spans="1:10" ht="26.25">
      <c r="A175" s="10">
        <v>169</v>
      </c>
      <c r="B175" s="11" t="s">
        <v>24</v>
      </c>
      <c r="C175" s="22" t="s">
        <v>180</v>
      </c>
      <c r="D175" s="22">
        <v>10</v>
      </c>
      <c r="E175" s="38"/>
      <c r="F175" s="39"/>
      <c r="G175" s="35">
        <f t="shared" si="8"/>
        <v>0</v>
      </c>
      <c r="H175" s="35">
        <f t="shared" si="9"/>
        <v>0</v>
      </c>
      <c r="I175" s="36">
        <f t="shared" si="10"/>
        <v>0</v>
      </c>
      <c r="J175" s="37">
        <f t="shared" si="11"/>
        <v>0</v>
      </c>
    </row>
    <row r="176" spans="1:10" ht="13.5">
      <c r="A176" s="10">
        <v>170</v>
      </c>
      <c r="B176" s="11" t="s">
        <v>25</v>
      </c>
      <c r="C176" s="22" t="s">
        <v>180</v>
      </c>
      <c r="D176" s="12">
        <v>20</v>
      </c>
      <c r="E176" s="38"/>
      <c r="F176" s="39"/>
      <c r="G176" s="35">
        <f t="shared" si="8"/>
        <v>0</v>
      </c>
      <c r="H176" s="35">
        <f t="shared" si="9"/>
        <v>0</v>
      </c>
      <c r="I176" s="36">
        <f t="shared" si="10"/>
        <v>0</v>
      </c>
      <c r="J176" s="37">
        <f t="shared" si="11"/>
        <v>0</v>
      </c>
    </row>
    <row r="177" spans="1:10" ht="26.25">
      <c r="A177" s="10">
        <v>171</v>
      </c>
      <c r="B177" s="11" t="s">
        <v>26</v>
      </c>
      <c r="C177" s="22" t="s">
        <v>180</v>
      </c>
      <c r="D177" s="12">
        <v>10</v>
      </c>
      <c r="E177" s="38"/>
      <c r="F177" s="39"/>
      <c r="G177" s="35">
        <f t="shared" si="8"/>
        <v>0</v>
      </c>
      <c r="H177" s="35">
        <f t="shared" si="9"/>
        <v>0</v>
      </c>
      <c r="I177" s="36">
        <f t="shared" si="10"/>
        <v>0</v>
      </c>
      <c r="J177" s="37">
        <f t="shared" si="11"/>
        <v>0</v>
      </c>
    </row>
    <row r="178" spans="1:10" ht="26.25">
      <c r="A178" s="10">
        <v>172</v>
      </c>
      <c r="B178" s="14" t="s">
        <v>27</v>
      </c>
      <c r="C178" s="22" t="s">
        <v>180</v>
      </c>
      <c r="D178" s="12">
        <v>11</v>
      </c>
      <c r="E178" s="38"/>
      <c r="F178" s="39"/>
      <c r="G178" s="35">
        <f t="shared" si="8"/>
        <v>0</v>
      </c>
      <c r="H178" s="35">
        <f t="shared" si="9"/>
        <v>0</v>
      </c>
      <c r="I178" s="36">
        <f t="shared" si="10"/>
        <v>0</v>
      </c>
      <c r="J178" s="37">
        <f t="shared" si="11"/>
        <v>0</v>
      </c>
    </row>
    <row r="179" spans="1:10" ht="26.25">
      <c r="A179" s="10">
        <v>173</v>
      </c>
      <c r="B179" s="11" t="s">
        <v>28</v>
      </c>
      <c r="C179" s="22" t="s">
        <v>180</v>
      </c>
      <c r="D179" s="12">
        <v>10</v>
      </c>
      <c r="E179" s="38"/>
      <c r="F179" s="39"/>
      <c r="G179" s="35">
        <f t="shared" si="8"/>
        <v>0</v>
      </c>
      <c r="H179" s="35">
        <f t="shared" si="9"/>
        <v>0</v>
      </c>
      <c r="I179" s="36">
        <f t="shared" si="10"/>
        <v>0</v>
      </c>
      <c r="J179" s="37">
        <f t="shared" si="11"/>
        <v>0</v>
      </c>
    </row>
    <row r="180" spans="1:10" ht="26.25">
      <c r="A180" s="10">
        <v>174</v>
      </c>
      <c r="B180" s="11" t="s">
        <v>29</v>
      </c>
      <c r="C180" s="22" t="s">
        <v>180</v>
      </c>
      <c r="D180" s="12">
        <v>10</v>
      </c>
      <c r="E180" s="38"/>
      <c r="F180" s="39"/>
      <c r="G180" s="35">
        <f t="shared" si="8"/>
        <v>0</v>
      </c>
      <c r="H180" s="35">
        <f t="shared" si="9"/>
        <v>0</v>
      </c>
      <c r="I180" s="36">
        <f t="shared" si="10"/>
        <v>0</v>
      </c>
      <c r="J180" s="37">
        <f t="shared" si="11"/>
        <v>0</v>
      </c>
    </row>
    <row r="181" spans="1:10" ht="26.25">
      <c r="A181" s="10">
        <v>175</v>
      </c>
      <c r="B181" s="11" t="s">
        <v>30</v>
      </c>
      <c r="C181" s="22" t="s">
        <v>180</v>
      </c>
      <c r="D181" s="12">
        <v>10</v>
      </c>
      <c r="E181" s="38"/>
      <c r="F181" s="39"/>
      <c r="G181" s="35">
        <f t="shared" si="8"/>
        <v>0</v>
      </c>
      <c r="H181" s="35">
        <f t="shared" si="9"/>
        <v>0</v>
      </c>
      <c r="I181" s="36">
        <f t="shared" si="10"/>
        <v>0</v>
      </c>
      <c r="J181" s="37">
        <f t="shared" si="11"/>
        <v>0</v>
      </c>
    </row>
    <row r="182" spans="1:10" ht="39">
      <c r="A182" s="10">
        <v>176</v>
      </c>
      <c r="B182" s="11" t="s">
        <v>31</v>
      </c>
      <c r="C182" s="22" t="s">
        <v>180</v>
      </c>
      <c r="D182" s="12">
        <v>2</v>
      </c>
      <c r="E182" s="38"/>
      <c r="F182" s="39"/>
      <c r="G182" s="35">
        <f t="shared" si="8"/>
        <v>0</v>
      </c>
      <c r="H182" s="35">
        <f t="shared" si="9"/>
        <v>0</v>
      </c>
      <c r="I182" s="36">
        <f t="shared" si="10"/>
        <v>0</v>
      </c>
      <c r="J182" s="37">
        <f t="shared" si="11"/>
        <v>0</v>
      </c>
    </row>
    <row r="183" spans="1:10" ht="39">
      <c r="A183" s="10">
        <v>177</v>
      </c>
      <c r="B183" s="11" t="s">
        <v>32</v>
      </c>
      <c r="C183" s="22" t="s">
        <v>180</v>
      </c>
      <c r="D183" s="12">
        <v>2</v>
      </c>
      <c r="E183" s="38"/>
      <c r="F183" s="39"/>
      <c r="G183" s="35">
        <f t="shared" si="8"/>
        <v>0</v>
      </c>
      <c r="H183" s="35">
        <f t="shared" si="9"/>
        <v>0</v>
      </c>
      <c r="I183" s="36">
        <f t="shared" si="10"/>
        <v>0</v>
      </c>
      <c r="J183" s="37">
        <f t="shared" si="11"/>
        <v>0</v>
      </c>
    </row>
    <row r="184" spans="1:10" ht="26.25">
      <c r="A184" s="10">
        <v>178</v>
      </c>
      <c r="B184" s="11" t="s">
        <v>33</v>
      </c>
      <c r="C184" s="22" t="s">
        <v>180</v>
      </c>
      <c r="D184" s="12">
        <v>20</v>
      </c>
      <c r="E184" s="38"/>
      <c r="F184" s="39"/>
      <c r="G184" s="35">
        <f t="shared" si="8"/>
        <v>0</v>
      </c>
      <c r="H184" s="35">
        <f t="shared" si="9"/>
        <v>0</v>
      </c>
      <c r="I184" s="36">
        <f t="shared" si="10"/>
        <v>0</v>
      </c>
      <c r="J184" s="37">
        <f t="shared" si="11"/>
        <v>0</v>
      </c>
    </row>
    <row r="185" spans="1:10" ht="210.75">
      <c r="A185" s="10">
        <v>179</v>
      </c>
      <c r="B185" s="14" t="s">
        <v>34</v>
      </c>
      <c r="C185" s="12" t="s">
        <v>180</v>
      </c>
      <c r="D185" s="12">
        <v>1</v>
      </c>
      <c r="E185" s="38"/>
      <c r="F185" s="39"/>
      <c r="G185" s="35">
        <f t="shared" si="8"/>
        <v>0</v>
      </c>
      <c r="H185" s="35">
        <f t="shared" si="9"/>
        <v>0</v>
      </c>
      <c r="I185" s="36">
        <f t="shared" si="10"/>
        <v>0</v>
      </c>
      <c r="J185" s="37">
        <f t="shared" si="11"/>
        <v>0</v>
      </c>
    </row>
    <row r="186" spans="1:10" ht="225.75" customHeight="1">
      <c r="A186" s="10">
        <v>180</v>
      </c>
      <c r="B186" s="28" t="s">
        <v>35</v>
      </c>
      <c r="C186" s="12" t="s">
        <v>180</v>
      </c>
      <c r="D186" s="12">
        <v>3</v>
      </c>
      <c r="E186" s="38"/>
      <c r="F186" s="39"/>
      <c r="G186" s="35">
        <f t="shared" si="8"/>
        <v>0</v>
      </c>
      <c r="H186" s="35">
        <f t="shared" si="9"/>
        <v>0</v>
      </c>
      <c r="I186" s="36">
        <f t="shared" si="10"/>
        <v>0</v>
      </c>
      <c r="J186" s="37">
        <f t="shared" si="11"/>
        <v>0</v>
      </c>
    </row>
    <row r="187" spans="1:10" ht="234.75" customHeight="1">
      <c r="A187" s="10">
        <v>181</v>
      </c>
      <c r="B187" s="28" t="s">
        <v>36</v>
      </c>
      <c r="C187" s="29" t="s">
        <v>180</v>
      </c>
      <c r="D187" s="18">
        <v>1</v>
      </c>
      <c r="E187" s="38"/>
      <c r="F187" s="40"/>
      <c r="G187" s="35">
        <f t="shared" si="8"/>
        <v>0</v>
      </c>
      <c r="H187" s="35">
        <f t="shared" si="9"/>
        <v>0</v>
      </c>
      <c r="I187" s="36">
        <f t="shared" si="10"/>
        <v>0</v>
      </c>
      <c r="J187" s="37">
        <f t="shared" si="11"/>
        <v>0</v>
      </c>
    </row>
    <row r="188" spans="1:10" ht="268.5" customHeight="1">
      <c r="A188" s="10">
        <v>182</v>
      </c>
      <c r="B188" s="14" t="s">
        <v>37</v>
      </c>
      <c r="C188" s="29" t="s">
        <v>180</v>
      </c>
      <c r="D188" s="18">
        <v>1</v>
      </c>
      <c r="E188" s="38"/>
      <c r="F188" s="40"/>
      <c r="G188" s="35">
        <f t="shared" si="8"/>
        <v>0</v>
      </c>
      <c r="H188" s="35">
        <f t="shared" si="9"/>
        <v>0</v>
      </c>
      <c r="I188" s="36">
        <f t="shared" si="10"/>
        <v>0</v>
      </c>
      <c r="J188" s="37">
        <f t="shared" si="11"/>
        <v>0</v>
      </c>
    </row>
    <row r="189" spans="1:10" ht="26.25">
      <c r="A189" s="10">
        <v>183</v>
      </c>
      <c r="B189" s="11" t="s">
        <v>38</v>
      </c>
      <c r="C189" s="12" t="s">
        <v>180</v>
      </c>
      <c r="D189" s="12">
        <v>2</v>
      </c>
      <c r="E189" s="38"/>
      <c r="F189" s="39"/>
      <c r="G189" s="35">
        <f t="shared" si="8"/>
        <v>0</v>
      </c>
      <c r="H189" s="35">
        <f t="shared" si="9"/>
        <v>0</v>
      </c>
      <c r="I189" s="36">
        <f t="shared" si="10"/>
        <v>0</v>
      </c>
      <c r="J189" s="37">
        <f t="shared" si="11"/>
        <v>0</v>
      </c>
    </row>
    <row r="190" spans="1:10" ht="52.5">
      <c r="A190" s="10">
        <v>184</v>
      </c>
      <c r="B190" s="11" t="s">
        <v>39</v>
      </c>
      <c r="C190" s="12" t="s">
        <v>180</v>
      </c>
      <c r="D190" s="12">
        <v>20</v>
      </c>
      <c r="E190" s="38"/>
      <c r="F190" s="39"/>
      <c r="G190" s="35">
        <f t="shared" si="8"/>
        <v>0</v>
      </c>
      <c r="H190" s="35">
        <f t="shared" si="9"/>
        <v>0</v>
      </c>
      <c r="I190" s="36">
        <f t="shared" si="10"/>
        <v>0</v>
      </c>
      <c r="J190" s="37">
        <f t="shared" si="11"/>
        <v>0</v>
      </c>
    </row>
    <row r="191" spans="1:10" ht="78.75">
      <c r="A191" s="10">
        <v>185</v>
      </c>
      <c r="B191" s="14" t="s">
        <v>40</v>
      </c>
      <c r="C191" s="13" t="s">
        <v>180</v>
      </c>
      <c r="D191" s="13">
        <v>1</v>
      </c>
      <c r="E191" s="38"/>
      <c r="F191" s="39"/>
      <c r="G191" s="35">
        <f t="shared" si="8"/>
        <v>0</v>
      </c>
      <c r="H191" s="35">
        <f t="shared" si="9"/>
        <v>0</v>
      </c>
      <c r="I191" s="36">
        <f t="shared" si="10"/>
        <v>0</v>
      </c>
      <c r="J191" s="37">
        <f t="shared" si="11"/>
        <v>0</v>
      </c>
    </row>
    <row r="192" spans="1:10" ht="267" customHeight="1">
      <c r="A192" s="10">
        <v>186</v>
      </c>
      <c r="B192" s="11" t="s">
        <v>486</v>
      </c>
      <c r="C192" s="12" t="s">
        <v>180</v>
      </c>
      <c r="D192" s="12">
        <v>1</v>
      </c>
      <c r="E192" s="38"/>
      <c r="F192" s="39"/>
      <c r="G192" s="35">
        <f t="shared" si="8"/>
        <v>0</v>
      </c>
      <c r="H192" s="35">
        <f t="shared" si="9"/>
        <v>0</v>
      </c>
      <c r="I192" s="36">
        <f t="shared" si="10"/>
        <v>0</v>
      </c>
      <c r="J192" s="37">
        <f t="shared" si="11"/>
        <v>0</v>
      </c>
    </row>
    <row r="193" spans="1:10" ht="128.25" customHeight="1">
      <c r="A193" s="10">
        <v>187</v>
      </c>
      <c r="B193" s="11" t="s">
        <v>487</v>
      </c>
      <c r="C193" s="22" t="s">
        <v>180</v>
      </c>
      <c r="D193" s="22">
        <v>2</v>
      </c>
      <c r="E193" s="38"/>
      <c r="F193" s="39"/>
      <c r="G193" s="35">
        <f t="shared" si="8"/>
        <v>0</v>
      </c>
      <c r="H193" s="35">
        <f t="shared" si="9"/>
        <v>0</v>
      </c>
      <c r="I193" s="36">
        <f t="shared" si="10"/>
        <v>0</v>
      </c>
      <c r="J193" s="37">
        <f t="shared" si="11"/>
        <v>0</v>
      </c>
    </row>
    <row r="194" spans="1:10" ht="128.25" customHeight="1">
      <c r="A194" s="10">
        <v>188</v>
      </c>
      <c r="B194" s="14" t="s">
        <v>488</v>
      </c>
      <c r="C194" s="12" t="s">
        <v>180</v>
      </c>
      <c r="D194" s="12">
        <v>2</v>
      </c>
      <c r="E194" s="38"/>
      <c r="F194" s="39"/>
      <c r="G194" s="35">
        <f t="shared" si="8"/>
        <v>0</v>
      </c>
      <c r="H194" s="35">
        <f t="shared" si="9"/>
        <v>0</v>
      </c>
      <c r="I194" s="36">
        <f t="shared" si="10"/>
        <v>0</v>
      </c>
      <c r="J194" s="37">
        <f t="shared" si="11"/>
        <v>0</v>
      </c>
    </row>
    <row r="195" spans="1:10" ht="293.25" customHeight="1">
      <c r="A195" s="10">
        <v>189</v>
      </c>
      <c r="B195" s="14" t="s">
        <v>489</v>
      </c>
      <c r="C195" s="12" t="s">
        <v>180</v>
      </c>
      <c r="D195" s="12">
        <v>1</v>
      </c>
      <c r="E195" s="38"/>
      <c r="F195" s="39"/>
      <c r="G195" s="35">
        <f t="shared" si="8"/>
        <v>0</v>
      </c>
      <c r="H195" s="35">
        <f t="shared" si="9"/>
        <v>0</v>
      </c>
      <c r="I195" s="36">
        <f t="shared" si="10"/>
        <v>0</v>
      </c>
      <c r="J195" s="37">
        <f t="shared" si="11"/>
        <v>0</v>
      </c>
    </row>
    <row r="196" spans="1:10" ht="316.5">
      <c r="A196" s="10">
        <v>190</v>
      </c>
      <c r="B196" s="14" t="s">
        <v>490</v>
      </c>
      <c r="C196" s="12" t="s">
        <v>180</v>
      </c>
      <c r="D196" s="12">
        <v>1</v>
      </c>
      <c r="E196" s="38"/>
      <c r="F196" s="39"/>
      <c r="G196" s="35">
        <f t="shared" si="8"/>
        <v>0</v>
      </c>
      <c r="H196" s="35">
        <f t="shared" si="9"/>
        <v>0</v>
      </c>
      <c r="I196" s="36">
        <f t="shared" si="10"/>
        <v>0</v>
      </c>
      <c r="J196" s="37">
        <f t="shared" si="11"/>
        <v>0</v>
      </c>
    </row>
    <row r="197" spans="1:10" ht="303">
      <c r="A197" s="10">
        <v>191</v>
      </c>
      <c r="B197" s="14" t="s">
        <v>491</v>
      </c>
      <c r="C197" s="12" t="s">
        <v>180</v>
      </c>
      <c r="D197" s="12">
        <v>1</v>
      </c>
      <c r="E197" s="38"/>
      <c r="F197" s="39"/>
      <c r="G197" s="35">
        <f t="shared" si="8"/>
        <v>0</v>
      </c>
      <c r="H197" s="35">
        <f t="shared" si="9"/>
        <v>0</v>
      </c>
      <c r="I197" s="36">
        <f t="shared" si="10"/>
        <v>0</v>
      </c>
      <c r="J197" s="37">
        <f t="shared" si="11"/>
        <v>0</v>
      </c>
    </row>
    <row r="198" spans="1:10" ht="302.25" customHeight="1">
      <c r="A198" s="10">
        <v>192</v>
      </c>
      <c r="B198" s="14" t="s">
        <v>492</v>
      </c>
      <c r="C198" s="12" t="s">
        <v>180</v>
      </c>
      <c r="D198" s="12">
        <v>1</v>
      </c>
      <c r="E198" s="38"/>
      <c r="F198" s="39"/>
      <c r="G198" s="35">
        <f t="shared" si="8"/>
        <v>0</v>
      </c>
      <c r="H198" s="35">
        <f t="shared" si="9"/>
        <v>0</v>
      </c>
      <c r="I198" s="36">
        <f t="shared" si="10"/>
        <v>0</v>
      </c>
      <c r="J198" s="37">
        <f t="shared" si="11"/>
        <v>0</v>
      </c>
    </row>
    <row r="199" spans="1:10" ht="36.75" customHeight="1">
      <c r="A199" s="10">
        <v>193</v>
      </c>
      <c r="B199" s="11" t="s">
        <v>493</v>
      </c>
      <c r="C199" s="12" t="s">
        <v>180</v>
      </c>
      <c r="D199" s="12">
        <v>1</v>
      </c>
      <c r="E199" s="38"/>
      <c r="F199" s="39"/>
      <c r="G199" s="35">
        <f t="shared" si="8"/>
        <v>0</v>
      </c>
      <c r="H199" s="35">
        <f t="shared" si="9"/>
        <v>0</v>
      </c>
      <c r="I199" s="36">
        <f t="shared" si="10"/>
        <v>0</v>
      </c>
      <c r="J199" s="37">
        <f t="shared" si="11"/>
        <v>0</v>
      </c>
    </row>
    <row r="200" spans="1:10" ht="13.5">
      <c r="A200" s="10">
        <v>194</v>
      </c>
      <c r="B200" s="11" t="s">
        <v>494</v>
      </c>
      <c r="C200" s="12" t="s">
        <v>180</v>
      </c>
      <c r="D200" s="12">
        <v>10</v>
      </c>
      <c r="E200" s="38"/>
      <c r="F200" s="39"/>
      <c r="G200" s="35">
        <f aca="true" t="shared" si="12" ref="G200:G263">E200*(1+F200)</f>
        <v>0</v>
      </c>
      <c r="H200" s="35">
        <f aca="true" t="shared" si="13" ref="H200:H263">D200*E200</f>
        <v>0</v>
      </c>
      <c r="I200" s="36">
        <f aca="true" t="shared" si="14" ref="I200:I263">D200*E200*F200</f>
        <v>0</v>
      </c>
      <c r="J200" s="37">
        <f aca="true" t="shared" si="15" ref="J200:J263">D200*E200*(1+F200)</f>
        <v>0</v>
      </c>
    </row>
    <row r="201" spans="1:10" ht="26.25">
      <c r="A201" s="10">
        <v>195</v>
      </c>
      <c r="B201" s="11" t="s">
        <v>495</v>
      </c>
      <c r="C201" s="13" t="s">
        <v>180</v>
      </c>
      <c r="D201" s="13">
        <v>10</v>
      </c>
      <c r="E201" s="38"/>
      <c r="F201" s="39"/>
      <c r="G201" s="35">
        <f t="shared" si="12"/>
        <v>0</v>
      </c>
      <c r="H201" s="35">
        <f t="shared" si="13"/>
        <v>0</v>
      </c>
      <c r="I201" s="36">
        <f t="shared" si="14"/>
        <v>0</v>
      </c>
      <c r="J201" s="37">
        <f t="shared" si="15"/>
        <v>0</v>
      </c>
    </row>
    <row r="202" spans="1:10" ht="26.25">
      <c r="A202" s="10">
        <v>196</v>
      </c>
      <c r="B202" s="11" t="s">
        <v>496</v>
      </c>
      <c r="C202" s="12" t="s">
        <v>180</v>
      </c>
      <c r="D202" s="12">
        <v>10</v>
      </c>
      <c r="E202" s="38"/>
      <c r="F202" s="39"/>
      <c r="G202" s="35">
        <f t="shared" si="12"/>
        <v>0</v>
      </c>
      <c r="H202" s="35">
        <f t="shared" si="13"/>
        <v>0</v>
      </c>
      <c r="I202" s="36">
        <f t="shared" si="14"/>
        <v>0</v>
      </c>
      <c r="J202" s="37">
        <f t="shared" si="15"/>
        <v>0</v>
      </c>
    </row>
    <row r="203" spans="1:10" ht="26.25">
      <c r="A203" s="10">
        <v>197</v>
      </c>
      <c r="B203" s="11" t="s">
        <v>497</v>
      </c>
      <c r="C203" s="12" t="s">
        <v>180</v>
      </c>
      <c r="D203" s="12">
        <v>5</v>
      </c>
      <c r="E203" s="38"/>
      <c r="F203" s="39"/>
      <c r="G203" s="35">
        <f t="shared" si="12"/>
        <v>0</v>
      </c>
      <c r="H203" s="35">
        <f t="shared" si="13"/>
        <v>0</v>
      </c>
      <c r="I203" s="36">
        <f t="shared" si="14"/>
        <v>0</v>
      </c>
      <c r="J203" s="37">
        <f t="shared" si="15"/>
        <v>0</v>
      </c>
    </row>
    <row r="204" spans="1:10" ht="39">
      <c r="A204" s="10">
        <v>198</v>
      </c>
      <c r="B204" s="11" t="s">
        <v>498</v>
      </c>
      <c r="C204" s="12" t="s">
        <v>180</v>
      </c>
      <c r="D204" s="12">
        <v>1</v>
      </c>
      <c r="E204" s="38"/>
      <c r="F204" s="39"/>
      <c r="G204" s="35">
        <f t="shared" si="12"/>
        <v>0</v>
      </c>
      <c r="H204" s="35">
        <f t="shared" si="13"/>
        <v>0</v>
      </c>
      <c r="I204" s="36">
        <f t="shared" si="14"/>
        <v>0</v>
      </c>
      <c r="J204" s="37">
        <f t="shared" si="15"/>
        <v>0</v>
      </c>
    </row>
    <row r="205" spans="1:10" ht="39">
      <c r="A205" s="10">
        <v>199</v>
      </c>
      <c r="B205" s="14" t="s">
        <v>499</v>
      </c>
      <c r="C205" s="12" t="s">
        <v>180</v>
      </c>
      <c r="D205" s="12">
        <v>1</v>
      </c>
      <c r="E205" s="38"/>
      <c r="F205" s="39"/>
      <c r="G205" s="35">
        <f t="shared" si="12"/>
        <v>0</v>
      </c>
      <c r="H205" s="35">
        <f t="shared" si="13"/>
        <v>0</v>
      </c>
      <c r="I205" s="36">
        <f t="shared" si="14"/>
        <v>0</v>
      </c>
      <c r="J205" s="37">
        <f t="shared" si="15"/>
        <v>0</v>
      </c>
    </row>
    <row r="206" spans="1:10" ht="52.5">
      <c r="A206" s="10">
        <v>200</v>
      </c>
      <c r="B206" s="14" t="s">
        <v>500</v>
      </c>
      <c r="C206" s="12" t="s">
        <v>180</v>
      </c>
      <c r="D206" s="12">
        <v>1</v>
      </c>
      <c r="E206" s="38"/>
      <c r="F206" s="39"/>
      <c r="G206" s="35">
        <f t="shared" si="12"/>
        <v>0</v>
      </c>
      <c r="H206" s="35">
        <f t="shared" si="13"/>
        <v>0</v>
      </c>
      <c r="I206" s="36">
        <f t="shared" si="14"/>
        <v>0</v>
      </c>
      <c r="J206" s="37">
        <f t="shared" si="15"/>
        <v>0</v>
      </c>
    </row>
    <row r="207" spans="1:10" ht="52.5">
      <c r="A207" s="10">
        <v>201</v>
      </c>
      <c r="B207" s="11" t="s">
        <v>501</v>
      </c>
      <c r="C207" s="12" t="s">
        <v>180</v>
      </c>
      <c r="D207" s="12">
        <v>1</v>
      </c>
      <c r="E207" s="38"/>
      <c r="F207" s="39"/>
      <c r="G207" s="35">
        <f t="shared" si="12"/>
        <v>0</v>
      </c>
      <c r="H207" s="35">
        <f t="shared" si="13"/>
        <v>0</v>
      </c>
      <c r="I207" s="36">
        <f t="shared" si="14"/>
        <v>0</v>
      </c>
      <c r="J207" s="37">
        <f t="shared" si="15"/>
        <v>0</v>
      </c>
    </row>
    <row r="208" spans="1:10" ht="114.75" customHeight="1">
      <c r="A208" s="10">
        <v>202</v>
      </c>
      <c r="B208" s="11" t="s">
        <v>502</v>
      </c>
      <c r="C208" s="12" t="s">
        <v>180</v>
      </c>
      <c r="D208" s="12">
        <v>2</v>
      </c>
      <c r="E208" s="38"/>
      <c r="F208" s="39"/>
      <c r="G208" s="35">
        <f t="shared" si="12"/>
        <v>0</v>
      </c>
      <c r="H208" s="35">
        <f t="shared" si="13"/>
        <v>0</v>
      </c>
      <c r="I208" s="36">
        <f t="shared" si="14"/>
        <v>0</v>
      </c>
      <c r="J208" s="37">
        <f t="shared" si="15"/>
        <v>0</v>
      </c>
    </row>
    <row r="209" spans="1:10" ht="133.5" customHeight="1">
      <c r="A209" s="10">
        <v>203</v>
      </c>
      <c r="B209" s="11" t="s">
        <v>503</v>
      </c>
      <c r="C209" s="12" t="s">
        <v>180</v>
      </c>
      <c r="D209" s="12">
        <v>2</v>
      </c>
      <c r="E209" s="38"/>
      <c r="F209" s="39"/>
      <c r="G209" s="35">
        <f t="shared" si="12"/>
        <v>0</v>
      </c>
      <c r="H209" s="35">
        <f t="shared" si="13"/>
        <v>0</v>
      </c>
      <c r="I209" s="36">
        <f t="shared" si="14"/>
        <v>0</v>
      </c>
      <c r="J209" s="37">
        <f t="shared" si="15"/>
        <v>0</v>
      </c>
    </row>
    <row r="210" spans="1:10" ht="198.75" customHeight="1">
      <c r="A210" s="10">
        <v>204</v>
      </c>
      <c r="B210" s="11" t="s">
        <v>504</v>
      </c>
      <c r="C210" s="12" t="s">
        <v>180</v>
      </c>
      <c r="D210" s="12">
        <v>10</v>
      </c>
      <c r="E210" s="38"/>
      <c r="F210" s="39"/>
      <c r="G210" s="35">
        <f t="shared" si="12"/>
        <v>0</v>
      </c>
      <c r="H210" s="35">
        <f t="shared" si="13"/>
        <v>0</v>
      </c>
      <c r="I210" s="36">
        <f t="shared" si="14"/>
        <v>0</v>
      </c>
      <c r="J210" s="37">
        <f t="shared" si="15"/>
        <v>0</v>
      </c>
    </row>
    <row r="211" spans="1:10" ht="37.5" customHeight="1">
      <c r="A211" s="10">
        <v>205</v>
      </c>
      <c r="B211" s="11" t="s">
        <v>505</v>
      </c>
      <c r="C211" s="12" t="s">
        <v>180</v>
      </c>
      <c r="D211" s="12">
        <v>10</v>
      </c>
      <c r="E211" s="38"/>
      <c r="F211" s="39"/>
      <c r="G211" s="35">
        <f t="shared" si="12"/>
        <v>0</v>
      </c>
      <c r="H211" s="35">
        <f t="shared" si="13"/>
        <v>0</v>
      </c>
      <c r="I211" s="36">
        <f t="shared" si="14"/>
        <v>0</v>
      </c>
      <c r="J211" s="37">
        <f t="shared" si="15"/>
        <v>0</v>
      </c>
    </row>
    <row r="212" spans="1:10" ht="26.25">
      <c r="A212" s="10">
        <v>206</v>
      </c>
      <c r="B212" s="14" t="s">
        <v>506</v>
      </c>
      <c r="C212" s="12" t="s">
        <v>180</v>
      </c>
      <c r="D212" s="12">
        <v>10</v>
      </c>
      <c r="E212" s="38"/>
      <c r="F212" s="39"/>
      <c r="G212" s="35">
        <f t="shared" si="12"/>
        <v>0</v>
      </c>
      <c r="H212" s="35">
        <f t="shared" si="13"/>
        <v>0</v>
      </c>
      <c r="I212" s="36">
        <f t="shared" si="14"/>
        <v>0</v>
      </c>
      <c r="J212" s="37">
        <f t="shared" si="15"/>
        <v>0</v>
      </c>
    </row>
    <row r="213" spans="1:10" ht="39">
      <c r="A213" s="10">
        <v>207</v>
      </c>
      <c r="B213" s="14" t="s">
        <v>507</v>
      </c>
      <c r="C213" s="12" t="s">
        <v>180</v>
      </c>
      <c r="D213" s="12">
        <v>10</v>
      </c>
      <c r="E213" s="38"/>
      <c r="F213" s="39"/>
      <c r="G213" s="35">
        <f t="shared" si="12"/>
        <v>0</v>
      </c>
      <c r="H213" s="35">
        <f t="shared" si="13"/>
        <v>0</v>
      </c>
      <c r="I213" s="36">
        <f t="shared" si="14"/>
        <v>0</v>
      </c>
      <c r="J213" s="37">
        <f t="shared" si="15"/>
        <v>0</v>
      </c>
    </row>
    <row r="214" spans="1:10" ht="52.5" customHeight="1">
      <c r="A214" s="10">
        <v>208</v>
      </c>
      <c r="B214" s="11" t="s">
        <v>508</v>
      </c>
      <c r="C214" s="12" t="s">
        <v>180</v>
      </c>
      <c r="D214" s="12">
        <v>20</v>
      </c>
      <c r="E214" s="38"/>
      <c r="F214" s="39"/>
      <c r="G214" s="35">
        <f t="shared" si="12"/>
        <v>0</v>
      </c>
      <c r="H214" s="35">
        <f t="shared" si="13"/>
        <v>0</v>
      </c>
      <c r="I214" s="36">
        <f t="shared" si="14"/>
        <v>0</v>
      </c>
      <c r="J214" s="37">
        <f t="shared" si="15"/>
        <v>0</v>
      </c>
    </row>
    <row r="215" spans="1:10" ht="52.5">
      <c r="A215" s="10">
        <v>209</v>
      </c>
      <c r="B215" s="11" t="s">
        <v>509</v>
      </c>
      <c r="C215" s="12" t="s">
        <v>510</v>
      </c>
      <c r="D215" s="12">
        <v>5</v>
      </c>
      <c r="E215" s="38"/>
      <c r="F215" s="39"/>
      <c r="G215" s="35">
        <f t="shared" si="12"/>
        <v>0</v>
      </c>
      <c r="H215" s="35">
        <f t="shared" si="13"/>
        <v>0</v>
      </c>
      <c r="I215" s="36">
        <f t="shared" si="14"/>
        <v>0</v>
      </c>
      <c r="J215" s="37">
        <f t="shared" si="15"/>
        <v>0</v>
      </c>
    </row>
    <row r="216" spans="1:10" ht="13.5">
      <c r="A216" s="10">
        <v>210</v>
      </c>
      <c r="B216" s="11" t="s">
        <v>511</v>
      </c>
      <c r="C216" s="12" t="s">
        <v>510</v>
      </c>
      <c r="D216" s="25">
        <v>25</v>
      </c>
      <c r="E216" s="38"/>
      <c r="F216" s="39"/>
      <c r="G216" s="35">
        <f t="shared" si="12"/>
        <v>0</v>
      </c>
      <c r="H216" s="35">
        <f t="shared" si="13"/>
        <v>0</v>
      </c>
      <c r="I216" s="36">
        <f t="shared" si="14"/>
        <v>0</v>
      </c>
      <c r="J216" s="37">
        <f t="shared" si="15"/>
        <v>0</v>
      </c>
    </row>
    <row r="217" spans="1:10" ht="13.5">
      <c r="A217" s="10">
        <v>211</v>
      </c>
      <c r="B217" s="11" t="s">
        <v>512</v>
      </c>
      <c r="C217" s="12" t="s">
        <v>510</v>
      </c>
      <c r="D217" s="12">
        <v>25</v>
      </c>
      <c r="E217" s="38"/>
      <c r="F217" s="39"/>
      <c r="G217" s="35">
        <f t="shared" si="12"/>
        <v>0</v>
      </c>
      <c r="H217" s="35">
        <f t="shared" si="13"/>
        <v>0</v>
      </c>
      <c r="I217" s="36">
        <f t="shared" si="14"/>
        <v>0</v>
      </c>
      <c r="J217" s="37">
        <f t="shared" si="15"/>
        <v>0</v>
      </c>
    </row>
    <row r="218" spans="1:10" ht="13.5">
      <c r="A218" s="10">
        <v>212</v>
      </c>
      <c r="B218" s="11" t="s">
        <v>513</v>
      </c>
      <c r="C218" s="12" t="s">
        <v>510</v>
      </c>
      <c r="D218" s="12">
        <v>25</v>
      </c>
      <c r="E218" s="38"/>
      <c r="F218" s="39"/>
      <c r="G218" s="35">
        <f t="shared" si="12"/>
        <v>0</v>
      </c>
      <c r="H218" s="35">
        <f t="shared" si="13"/>
        <v>0</v>
      </c>
      <c r="I218" s="36">
        <f t="shared" si="14"/>
        <v>0</v>
      </c>
      <c r="J218" s="37">
        <f t="shared" si="15"/>
        <v>0</v>
      </c>
    </row>
    <row r="219" spans="1:10" ht="13.5">
      <c r="A219" s="10">
        <v>213</v>
      </c>
      <c r="B219" s="11" t="s">
        <v>514</v>
      </c>
      <c r="C219" s="12" t="s">
        <v>510</v>
      </c>
      <c r="D219" s="12">
        <v>25</v>
      </c>
      <c r="E219" s="38"/>
      <c r="F219" s="39"/>
      <c r="G219" s="35">
        <f t="shared" si="12"/>
        <v>0</v>
      </c>
      <c r="H219" s="35">
        <f t="shared" si="13"/>
        <v>0</v>
      </c>
      <c r="I219" s="36">
        <f t="shared" si="14"/>
        <v>0</v>
      </c>
      <c r="J219" s="37">
        <f t="shared" si="15"/>
        <v>0</v>
      </c>
    </row>
    <row r="220" spans="1:10" ht="313.5" customHeight="1">
      <c r="A220" s="10">
        <v>214</v>
      </c>
      <c r="B220" s="14" t="s">
        <v>515</v>
      </c>
      <c r="C220" s="12" t="s">
        <v>180</v>
      </c>
      <c r="D220" s="12">
        <v>1</v>
      </c>
      <c r="E220" s="38"/>
      <c r="F220" s="39"/>
      <c r="G220" s="35">
        <f t="shared" si="12"/>
        <v>0</v>
      </c>
      <c r="H220" s="35">
        <f t="shared" si="13"/>
        <v>0</v>
      </c>
      <c r="I220" s="36">
        <f t="shared" si="14"/>
        <v>0</v>
      </c>
      <c r="J220" s="37">
        <f t="shared" si="15"/>
        <v>0</v>
      </c>
    </row>
    <row r="221" spans="1:10" ht="26.25">
      <c r="A221" s="10">
        <v>215</v>
      </c>
      <c r="B221" s="11" t="s">
        <v>516</v>
      </c>
      <c r="C221" s="12" t="s">
        <v>180</v>
      </c>
      <c r="D221" s="12">
        <v>1</v>
      </c>
      <c r="E221" s="38"/>
      <c r="F221" s="39"/>
      <c r="G221" s="35">
        <f t="shared" si="12"/>
        <v>0</v>
      </c>
      <c r="H221" s="35">
        <f t="shared" si="13"/>
        <v>0</v>
      </c>
      <c r="I221" s="36">
        <f t="shared" si="14"/>
        <v>0</v>
      </c>
      <c r="J221" s="37">
        <f t="shared" si="15"/>
        <v>0</v>
      </c>
    </row>
    <row r="222" spans="1:10" ht="13.5">
      <c r="A222" s="10">
        <v>216</v>
      </c>
      <c r="B222" s="11" t="s">
        <v>517</v>
      </c>
      <c r="C222" s="12" t="s">
        <v>180</v>
      </c>
      <c r="D222" s="12">
        <v>4</v>
      </c>
      <c r="E222" s="38"/>
      <c r="F222" s="39"/>
      <c r="G222" s="35">
        <f t="shared" si="12"/>
        <v>0</v>
      </c>
      <c r="H222" s="35">
        <f t="shared" si="13"/>
        <v>0</v>
      </c>
      <c r="I222" s="36">
        <f t="shared" si="14"/>
        <v>0</v>
      </c>
      <c r="J222" s="37">
        <f t="shared" si="15"/>
        <v>0</v>
      </c>
    </row>
    <row r="223" spans="1:10" ht="13.5">
      <c r="A223" s="10">
        <v>217</v>
      </c>
      <c r="B223" s="11" t="s">
        <v>518</v>
      </c>
      <c r="C223" s="12" t="s">
        <v>180</v>
      </c>
      <c r="D223" s="12">
        <v>4</v>
      </c>
      <c r="E223" s="38"/>
      <c r="F223" s="39"/>
      <c r="G223" s="35">
        <f t="shared" si="12"/>
        <v>0</v>
      </c>
      <c r="H223" s="35">
        <f t="shared" si="13"/>
        <v>0</v>
      </c>
      <c r="I223" s="36">
        <f t="shared" si="14"/>
        <v>0</v>
      </c>
      <c r="J223" s="37">
        <f t="shared" si="15"/>
        <v>0</v>
      </c>
    </row>
    <row r="224" spans="1:10" ht="13.5">
      <c r="A224" s="10">
        <v>218</v>
      </c>
      <c r="B224" s="14" t="s">
        <v>519</v>
      </c>
      <c r="C224" s="12" t="s">
        <v>180</v>
      </c>
      <c r="D224" s="12">
        <v>20</v>
      </c>
      <c r="E224" s="38"/>
      <c r="F224" s="39"/>
      <c r="G224" s="35">
        <f t="shared" si="12"/>
        <v>0</v>
      </c>
      <c r="H224" s="35">
        <f t="shared" si="13"/>
        <v>0</v>
      </c>
      <c r="I224" s="36">
        <f t="shared" si="14"/>
        <v>0</v>
      </c>
      <c r="J224" s="37">
        <f t="shared" si="15"/>
        <v>0</v>
      </c>
    </row>
    <row r="225" spans="1:10" ht="49.5" customHeight="1">
      <c r="A225" s="10">
        <v>219</v>
      </c>
      <c r="B225" s="15" t="s">
        <v>520</v>
      </c>
      <c r="C225" s="12" t="s">
        <v>510</v>
      </c>
      <c r="D225" s="12">
        <v>15</v>
      </c>
      <c r="E225" s="38"/>
      <c r="F225" s="39"/>
      <c r="G225" s="35">
        <f t="shared" si="12"/>
        <v>0</v>
      </c>
      <c r="H225" s="35">
        <f t="shared" si="13"/>
        <v>0</v>
      </c>
      <c r="I225" s="36">
        <f t="shared" si="14"/>
        <v>0</v>
      </c>
      <c r="J225" s="37">
        <f t="shared" si="15"/>
        <v>0</v>
      </c>
    </row>
    <row r="226" spans="1:10" ht="51" customHeight="1">
      <c r="A226" s="10">
        <v>220</v>
      </c>
      <c r="B226" s="15" t="s">
        <v>521</v>
      </c>
      <c r="C226" s="12" t="s">
        <v>180</v>
      </c>
      <c r="D226" s="12">
        <v>5</v>
      </c>
      <c r="E226" s="38"/>
      <c r="F226" s="39"/>
      <c r="G226" s="35">
        <f t="shared" si="12"/>
        <v>0</v>
      </c>
      <c r="H226" s="35">
        <f t="shared" si="13"/>
        <v>0</v>
      </c>
      <c r="I226" s="36">
        <f t="shared" si="14"/>
        <v>0</v>
      </c>
      <c r="J226" s="37">
        <f t="shared" si="15"/>
        <v>0</v>
      </c>
    </row>
    <row r="227" spans="1:10" ht="39">
      <c r="A227" s="10">
        <v>221</v>
      </c>
      <c r="B227" s="14" t="s">
        <v>522</v>
      </c>
      <c r="C227" s="12" t="s">
        <v>180</v>
      </c>
      <c r="D227" s="12">
        <v>2</v>
      </c>
      <c r="E227" s="38"/>
      <c r="F227" s="39"/>
      <c r="G227" s="35">
        <f t="shared" si="12"/>
        <v>0</v>
      </c>
      <c r="H227" s="35">
        <f t="shared" si="13"/>
        <v>0</v>
      </c>
      <c r="I227" s="36">
        <f t="shared" si="14"/>
        <v>0</v>
      </c>
      <c r="J227" s="37">
        <f t="shared" si="15"/>
        <v>0</v>
      </c>
    </row>
    <row r="228" spans="1:10" ht="26.25">
      <c r="A228" s="10">
        <v>222</v>
      </c>
      <c r="B228" s="11" t="s">
        <v>523</v>
      </c>
      <c r="C228" s="12" t="s">
        <v>180</v>
      </c>
      <c r="D228" s="12">
        <v>5</v>
      </c>
      <c r="E228" s="38"/>
      <c r="F228" s="39"/>
      <c r="G228" s="35">
        <f t="shared" si="12"/>
        <v>0</v>
      </c>
      <c r="H228" s="35">
        <f t="shared" si="13"/>
        <v>0</v>
      </c>
      <c r="I228" s="36">
        <f t="shared" si="14"/>
        <v>0</v>
      </c>
      <c r="J228" s="37">
        <f t="shared" si="15"/>
        <v>0</v>
      </c>
    </row>
    <row r="229" spans="1:10" ht="33.75">
      <c r="A229" s="10">
        <v>223</v>
      </c>
      <c r="B229" s="20" t="s">
        <v>524</v>
      </c>
      <c r="C229" s="12" t="s">
        <v>180</v>
      </c>
      <c r="D229" s="12">
        <v>1</v>
      </c>
      <c r="E229" s="38"/>
      <c r="F229" s="39"/>
      <c r="G229" s="35">
        <f t="shared" si="12"/>
        <v>0</v>
      </c>
      <c r="H229" s="35">
        <f t="shared" si="13"/>
        <v>0</v>
      </c>
      <c r="I229" s="36">
        <f t="shared" si="14"/>
        <v>0</v>
      </c>
      <c r="J229" s="37">
        <f t="shared" si="15"/>
        <v>0</v>
      </c>
    </row>
    <row r="230" spans="1:10" ht="66">
      <c r="A230" s="10">
        <v>224</v>
      </c>
      <c r="B230" s="11" t="s">
        <v>525</v>
      </c>
      <c r="C230" s="22" t="s">
        <v>180</v>
      </c>
      <c r="D230" s="22">
        <v>5</v>
      </c>
      <c r="E230" s="38"/>
      <c r="F230" s="39"/>
      <c r="G230" s="35">
        <f t="shared" si="12"/>
        <v>0</v>
      </c>
      <c r="H230" s="35">
        <f t="shared" si="13"/>
        <v>0</v>
      </c>
      <c r="I230" s="36">
        <f t="shared" si="14"/>
        <v>0</v>
      </c>
      <c r="J230" s="37">
        <f t="shared" si="15"/>
        <v>0</v>
      </c>
    </row>
    <row r="231" spans="1:10" ht="26.25">
      <c r="A231" s="10">
        <v>225</v>
      </c>
      <c r="B231" s="11" t="s">
        <v>526</v>
      </c>
      <c r="C231" s="12" t="s">
        <v>180</v>
      </c>
      <c r="D231" s="12">
        <v>3</v>
      </c>
      <c r="E231" s="38"/>
      <c r="F231" s="39"/>
      <c r="G231" s="35">
        <f t="shared" si="12"/>
        <v>0</v>
      </c>
      <c r="H231" s="35">
        <f t="shared" si="13"/>
        <v>0</v>
      </c>
      <c r="I231" s="36">
        <f t="shared" si="14"/>
        <v>0</v>
      </c>
      <c r="J231" s="37">
        <f t="shared" si="15"/>
        <v>0</v>
      </c>
    </row>
    <row r="232" spans="1:10" ht="13.5">
      <c r="A232" s="10">
        <v>226</v>
      </c>
      <c r="B232" s="11" t="s">
        <v>527</v>
      </c>
      <c r="C232" s="13" t="s">
        <v>180</v>
      </c>
      <c r="D232" s="13">
        <v>5</v>
      </c>
      <c r="E232" s="38"/>
      <c r="F232" s="39"/>
      <c r="G232" s="35">
        <f t="shared" si="12"/>
        <v>0</v>
      </c>
      <c r="H232" s="35">
        <f t="shared" si="13"/>
        <v>0</v>
      </c>
      <c r="I232" s="36">
        <f t="shared" si="14"/>
        <v>0</v>
      </c>
      <c r="J232" s="37">
        <f t="shared" si="15"/>
        <v>0</v>
      </c>
    </row>
    <row r="233" spans="1:10" ht="26.25">
      <c r="A233" s="10">
        <v>227</v>
      </c>
      <c r="B233" s="11" t="s">
        <v>528</v>
      </c>
      <c r="C233" s="12" t="s">
        <v>180</v>
      </c>
      <c r="D233" s="12">
        <v>6</v>
      </c>
      <c r="E233" s="38"/>
      <c r="F233" s="39"/>
      <c r="G233" s="35">
        <f t="shared" si="12"/>
        <v>0</v>
      </c>
      <c r="H233" s="35">
        <f t="shared" si="13"/>
        <v>0</v>
      </c>
      <c r="I233" s="36">
        <f t="shared" si="14"/>
        <v>0</v>
      </c>
      <c r="J233" s="37">
        <f t="shared" si="15"/>
        <v>0</v>
      </c>
    </row>
    <row r="234" spans="1:10" ht="159.75" customHeight="1">
      <c r="A234" s="10">
        <v>228</v>
      </c>
      <c r="B234" s="11" t="s">
        <v>529</v>
      </c>
      <c r="C234" s="12" t="s">
        <v>180</v>
      </c>
      <c r="D234" s="12">
        <v>2</v>
      </c>
      <c r="E234" s="38"/>
      <c r="F234" s="39"/>
      <c r="G234" s="35">
        <f t="shared" si="12"/>
        <v>0</v>
      </c>
      <c r="H234" s="35">
        <f t="shared" si="13"/>
        <v>0</v>
      </c>
      <c r="I234" s="36">
        <f t="shared" si="14"/>
        <v>0</v>
      </c>
      <c r="J234" s="37">
        <f t="shared" si="15"/>
        <v>0</v>
      </c>
    </row>
    <row r="235" spans="1:10" ht="39">
      <c r="A235" s="10">
        <v>229</v>
      </c>
      <c r="B235" s="11" t="s">
        <v>530</v>
      </c>
      <c r="C235" s="12" t="s">
        <v>249</v>
      </c>
      <c r="D235" s="12">
        <v>20</v>
      </c>
      <c r="E235" s="38"/>
      <c r="F235" s="39"/>
      <c r="G235" s="35">
        <f t="shared" si="12"/>
        <v>0</v>
      </c>
      <c r="H235" s="35">
        <f t="shared" si="13"/>
        <v>0</v>
      </c>
      <c r="I235" s="36">
        <f t="shared" si="14"/>
        <v>0</v>
      </c>
      <c r="J235" s="37">
        <f t="shared" si="15"/>
        <v>0</v>
      </c>
    </row>
    <row r="236" spans="1:10" ht="39">
      <c r="A236" s="10">
        <v>230</v>
      </c>
      <c r="B236" s="11" t="s">
        <v>531</v>
      </c>
      <c r="C236" s="12" t="s">
        <v>249</v>
      </c>
      <c r="D236" s="12">
        <v>20</v>
      </c>
      <c r="E236" s="38"/>
      <c r="F236" s="39"/>
      <c r="G236" s="35">
        <f t="shared" si="12"/>
        <v>0</v>
      </c>
      <c r="H236" s="35">
        <f t="shared" si="13"/>
        <v>0</v>
      </c>
      <c r="I236" s="36">
        <f t="shared" si="14"/>
        <v>0</v>
      </c>
      <c r="J236" s="37">
        <f t="shared" si="15"/>
        <v>0</v>
      </c>
    </row>
    <row r="237" spans="1:10" ht="13.5">
      <c r="A237" s="10">
        <v>231</v>
      </c>
      <c r="B237" s="11" t="s">
        <v>532</v>
      </c>
      <c r="C237" s="12" t="s">
        <v>510</v>
      </c>
      <c r="D237" s="12">
        <v>50</v>
      </c>
      <c r="E237" s="38"/>
      <c r="F237" s="39"/>
      <c r="G237" s="35">
        <f t="shared" si="12"/>
        <v>0</v>
      </c>
      <c r="H237" s="35">
        <f t="shared" si="13"/>
        <v>0</v>
      </c>
      <c r="I237" s="36">
        <f t="shared" si="14"/>
        <v>0</v>
      </c>
      <c r="J237" s="37">
        <f t="shared" si="15"/>
        <v>0</v>
      </c>
    </row>
    <row r="238" spans="1:10" ht="13.5">
      <c r="A238" s="10">
        <v>232</v>
      </c>
      <c r="B238" s="11" t="s">
        <v>533</v>
      </c>
      <c r="C238" s="12" t="s">
        <v>510</v>
      </c>
      <c r="D238" s="12">
        <v>50</v>
      </c>
      <c r="E238" s="38"/>
      <c r="F238" s="39"/>
      <c r="G238" s="35">
        <f t="shared" si="12"/>
        <v>0</v>
      </c>
      <c r="H238" s="35">
        <f t="shared" si="13"/>
        <v>0</v>
      </c>
      <c r="I238" s="36">
        <f t="shared" si="14"/>
        <v>0</v>
      </c>
      <c r="J238" s="37">
        <f t="shared" si="15"/>
        <v>0</v>
      </c>
    </row>
    <row r="239" spans="1:10" ht="13.5">
      <c r="A239" s="10">
        <v>233</v>
      </c>
      <c r="B239" s="15" t="s">
        <v>534</v>
      </c>
      <c r="C239" s="12" t="s">
        <v>510</v>
      </c>
      <c r="D239" s="12">
        <v>100</v>
      </c>
      <c r="E239" s="38"/>
      <c r="F239" s="39"/>
      <c r="G239" s="35">
        <f t="shared" si="12"/>
        <v>0</v>
      </c>
      <c r="H239" s="35">
        <f t="shared" si="13"/>
        <v>0</v>
      </c>
      <c r="I239" s="36">
        <f t="shared" si="14"/>
        <v>0</v>
      </c>
      <c r="J239" s="37">
        <f t="shared" si="15"/>
        <v>0</v>
      </c>
    </row>
    <row r="240" spans="1:10" ht="13.5">
      <c r="A240" s="10">
        <v>234</v>
      </c>
      <c r="B240" s="15" t="s">
        <v>535</v>
      </c>
      <c r="C240" s="12" t="s">
        <v>510</v>
      </c>
      <c r="D240" s="12">
        <v>100</v>
      </c>
      <c r="E240" s="38"/>
      <c r="F240" s="39"/>
      <c r="G240" s="35">
        <f t="shared" si="12"/>
        <v>0</v>
      </c>
      <c r="H240" s="35">
        <f t="shared" si="13"/>
        <v>0</v>
      </c>
      <c r="I240" s="36">
        <f t="shared" si="14"/>
        <v>0</v>
      </c>
      <c r="J240" s="37">
        <f t="shared" si="15"/>
        <v>0</v>
      </c>
    </row>
    <row r="241" spans="1:10" ht="13.5">
      <c r="A241" s="10">
        <v>235</v>
      </c>
      <c r="B241" s="15" t="s">
        <v>536</v>
      </c>
      <c r="C241" s="12" t="s">
        <v>510</v>
      </c>
      <c r="D241" s="12">
        <v>100</v>
      </c>
      <c r="E241" s="38"/>
      <c r="F241" s="39"/>
      <c r="G241" s="35">
        <f t="shared" si="12"/>
        <v>0</v>
      </c>
      <c r="H241" s="35">
        <f t="shared" si="13"/>
        <v>0</v>
      </c>
      <c r="I241" s="36">
        <f t="shared" si="14"/>
        <v>0</v>
      </c>
      <c r="J241" s="37">
        <f t="shared" si="15"/>
        <v>0</v>
      </c>
    </row>
    <row r="242" spans="1:10" ht="13.5">
      <c r="A242" s="10">
        <v>236</v>
      </c>
      <c r="B242" s="11" t="s">
        <v>537</v>
      </c>
      <c r="C242" s="12" t="s">
        <v>510</v>
      </c>
      <c r="D242" s="12">
        <v>100</v>
      </c>
      <c r="E242" s="38"/>
      <c r="F242" s="39"/>
      <c r="G242" s="35">
        <f t="shared" si="12"/>
        <v>0</v>
      </c>
      <c r="H242" s="35">
        <f t="shared" si="13"/>
        <v>0</v>
      </c>
      <c r="I242" s="36">
        <f t="shared" si="14"/>
        <v>0</v>
      </c>
      <c r="J242" s="37">
        <f t="shared" si="15"/>
        <v>0</v>
      </c>
    </row>
    <row r="243" spans="1:10" ht="13.5">
      <c r="A243" s="10">
        <v>237</v>
      </c>
      <c r="B243" s="11" t="s">
        <v>538</v>
      </c>
      <c r="C243" s="12" t="s">
        <v>510</v>
      </c>
      <c r="D243" s="12">
        <v>50</v>
      </c>
      <c r="E243" s="38"/>
      <c r="F243" s="39"/>
      <c r="G243" s="35">
        <f t="shared" si="12"/>
        <v>0</v>
      </c>
      <c r="H243" s="35">
        <f t="shared" si="13"/>
        <v>0</v>
      </c>
      <c r="I243" s="36">
        <f t="shared" si="14"/>
        <v>0</v>
      </c>
      <c r="J243" s="37">
        <f t="shared" si="15"/>
        <v>0</v>
      </c>
    </row>
    <row r="244" spans="1:10" ht="13.5">
      <c r="A244" s="10">
        <v>238</v>
      </c>
      <c r="B244" s="11" t="s">
        <v>539</v>
      </c>
      <c r="C244" s="12" t="s">
        <v>510</v>
      </c>
      <c r="D244" s="12">
        <v>50</v>
      </c>
      <c r="E244" s="38"/>
      <c r="F244" s="39"/>
      <c r="G244" s="35">
        <f t="shared" si="12"/>
        <v>0</v>
      </c>
      <c r="H244" s="35">
        <f t="shared" si="13"/>
        <v>0</v>
      </c>
      <c r="I244" s="36">
        <f t="shared" si="14"/>
        <v>0</v>
      </c>
      <c r="J244" s="37">
        <f t="shared" si="15"/>
        <v>0</v>
      </c>
    </row>
    <row r="245" spans="1:10" ht="13.5">
      <c r="A245" s="10">
        <v>239</v>
      </c>
      <c r="B245" s="11" t="s">
        <v>540</v>
      </c>
      <c r="C245" s="12" t="s">
        <v>510</v>
      </c>
      <c r="D245" s="12">
        <v>50</v>
      </c>
      <c r="E245" s="38"/>
      <c r="F245" s="39"/>
      <c r="G245" s="35">
        <f t="shared" si="12"/>
        <v>0</v>
      </c>
      <c r="H245" s="35">
        <f t="shared" si="13"/>
        <v>0</v>
      </c>
      <c r="I245" s="36">
        <f t="shared" si="14"/>
        <v>0</v>
      </c>
      <c r="J245" s="37">
        <f t="shared" si="15"/>
        <v>0</v>
      </c>
    </row>
    <row r="246" spans="1:10" ht="13.5">
      <c r="A246" s="10">
        <v>240</v>
      </c>
      <c r="B246" s="11" t="s">
        <v>541</v>
      </c>
      <c r="C246" s="12" t="s">
        <v>510</v>
      </c>
      <c r="D246" s="12">
        <v>50</v>
      </c>
      <c r="E246" s="38"/>
      <c r="F246" s="39"/>
      <c r="G246" s="35">
        <f t="shared" si="12"/>
        <v>0</v>
      </c>
      <c r="H246" s="35">
        <f t="shared" si="13"/>
        <v>0</v>
      </c>
      <c r="I246" s="36">
        <f t="shared" si="14"/>
        <v>0</v>
      </c>
      <c r="J246" s="37">
        <f t="shared" si="15"/>
        <v>0</v>
      </c>
    </row>
    <row r="247" spans="1:10" ht="26.25">
      <c r="A247" s="10">
        <v>241</v>
      </c>
      <c r="B247" s="15" t="s">
        <v>542</v>
      </c>
      <c r="C247" s="12" t="s">
        <v>249</v>
      </c>
      <c r="D247" s="12">
        <v>100</v>
      </c>
      <c r="E247" s="38"/>
      <c r="F247" s="39"/>
      <c r="G247" s="35">
        <f t="shared" si="12"/>
        <v>0</v>
      </c>
      <c r="H247" s="35">
        <f t="shared" si="13"/>
        <v>0</v>
      </c>
      <c r="I247" s="36">
        <f t="shared" si="14"/>
        <v>0</v>
      </c>
      <c r="J247" s="37">
        <f t="shared" si="15"/>
        <v>0</v>
      </c>
    </row>
    <row r="248" spans="1:10" ht="13.5">
      <c r="A248" s="10">
        <v>242</v>
      </c>
      <c r="B248" s="11" t="s">
        <v>543</v>
      </c>
      <c r="C248" s="12" t="s">
        <v>510</v>
      </c>
      <c r="D248" s="12">
        <v>100</v>
      </c>
      <c r="E248" s="38"/>
      <c r="F248" s="39"/>
      <c r="G248" s="35">
        <f t="shared" si="12"/>
        <v>0</v>
      </c>
      <c r="H248" s="35">
        <f t="shared" si="13"/>
        <v>0</v>
      </c>
      <c r="I248" s="36">
        <f t="shared" si="14"/>
        <v>0</v>
      </c>
      <c r="J248" s="37">
        <f t="shared" si="15"/>
        <v>0</v>
      </c>
    </row>
    <row r="249" spans="1:10" ht="13.5">
      <c r="A249" s="10">
        <v>243</v>
      </c>
      <c r="B249" s="11" t="s">
        <v>544</v>
      </c>
      <c r="C249" s="12" t="s">
        <v>510</v>
      </c>
      <c r="D249" s="12">
        <v>100</v>
      </c>
      <c r="E249" s="38"/>
      <c r="F249" s="39"/>
      <c r="G249" s="35">
        <f t="shared" si="12"/>
        <v>0</v>
      </c>
      <c r="H249" s="35">
        <f t="shared" si="13"/>
        <v>0</v>
      </c>
      <c r="I249" s="36">
        <f t="shared" si="14"/>
        <v>0</v>
      </c>
      <c r="J249" s="37">
        <f t="shared" si="15"/>
        <v>0</v>
      </c>
    </row>
    <row r="250" spans="1:10" ht="13.5">
      <c r="A250" s="10">
        <v>244</v>
      </c>
      <c r="B250" s="11" t="s">
        <v>545</v>
      </c>
      <c r="C250" s="12" t="s">
        <v>510</v>
      </c>
      <c r="D250" s="12">
        <v>50</v>
      </c>
      <c r="E250" s="38"/>
      <c r="F250" s="39"/>
      <c r="G250" s="35">
        <f t="shared" si="12"/>
        <v>0</v>
      </c>
      <c r="H250" s="35">
        <f t="shared" si="13"/>
        <v>0</v>
      </c>
      <c r="I250" s="36">
        <f t="shared" si="14"/>
        <v>0</v>
      </c>
      <c r="J250" s="37">
        <f t="shared" si="15"/>
        <v>0</v>
      </c>
    </row>
    <row r="251" spans="1:10" ht="13.5">
      <c r="A251" s="10">
        <v>245</v>
      </c>
      <c r="B251" s="11" t="s">
        <v>546</v>
      </c>
      <c r="C251" s="12" t="s">
        <v>510</v>
      </c>
      <c r="D251" s="12">
        <v>100</v>
      </c>
      <c r="E251" s="38"/>
      <c r="F251" s="39"/>
      <c r="G251" s="35">
        <f t="shared" si="12"/>
        <v>0</v>
      </c>
      <c r="H251" s="35">
        <f t="shared" si="13"/>
        <v>0</v>
      </c>
      <c r="I251" s="36">
        <f t="shared" si="14"/>
        <v>0</v>
      </c>
      <c r="J251" s="37">
        <f t="shared" si="15"/>
        <v>0</v>
      </c>
    </row>
    <row r="252" spans="1:10" ht="13.5">
      <c r="A252" s="10">
        <v>246</v>
      </c>
      <c r="B252" s="11" t="s">
        <v>547</v>
      </c>
      <c r="C252" s="12" t="s">
        <v>510</v>
      </c>
      <c r="D252" s="12">
        <v>20</v>
      </c>
      <c r="E252" s="38"/>
      <c r="F252" s="39"/>
      <c r="G252" s="35">
        <f t="shared" si="12"/>
        <v>0</v>
      </c>
      <c r="H252" s="35">
        <f t="shared" si="13"/>
        <v>0</v>
      </c>
      <c r="I252" s="36">
        <f t="shared" si="14"/>
        <v>0</v>
      </c>
      <c r="J252" s="37">
        <f t="shared" si="15"/>
        <v>0</v>
      </c>
    </row>
    <row r="253" spans="1:10" ht="13.5">
      <c r="A253" s="10">
        <v>247</v>
      </c>
      <c r="B253" s="11" t="s">
        <v>548</v>
      </c>
      <c r="C253" s="12" t="s">
        <v>510</v>
      </c>
      <c r="D253" s="12">
        <v>50</v>
      </c>
      <c r="E253" s="38"/>
      <c r="F253" s="39"/>
      <c r="G253" s="35">
        <f t="shared" si="12"/>
        <v>0</v>
      </c>
      <c r="H253" s="35">
        <f t="shared" si="13"/>
        <v>0</v>
      </c>
      <c r="I253" s="36">
        <f t="shared" si="14"/>
        <v>0</v>
      </c>
      <c r="J253" s="37">
        <f t="shared" si="15"/>
        <v>0</v>
      </c>
    </row>
    <row r="254" spans="1:10" ht="13.5">
      <c r="A254" s="10">
        <v>248</v>
      </c>
      <c r="B254" s="11" t="s">
        <v>549</v>
      </c>
      <c r="C254" s="12" t="s">
        <v>510</v>
      </c>
      <c r="D254" s="12">
        <v>50</v>
      </c>
      <c r="E254" s="38"/>
      <c r="F254" s="39"/>
      <c r="G254" s="35">
        <f t="shared" si="12"/>
        <v>0</v>
      </c>
      <c r="H254" s="35">
        <f t="shared" si="13"/>
        <v>0</v>
      </c>
      <c r="I254" s="36">
        <f t="shared" si="14"/>
        <v>0</v>
      </c>
      <c r="J254" s="37">
        <f t="shared" si="15"/>
        <v>0</v>
      </c>
    </row>
    <row r="255" spans="1:10" ht="26.25">
      <c r="A255" s="10">
        <v>249</v>
      </c>
      <c r="B255" s="11" t="s">
        <v>550</v>
      </c>
      <c r="C255" s="12" t="s">
        <v>180</v>
      </c>
      <c r="D255" s="12">
        <v>6</v>
      </c>
      <c r="E255" s="38"/>
      <c r="F255" s="39"/>
      <c r="G255" s="35">
        <f t="shared" si="12"/>
        <v>0</v>
      </c>
      <c r="H255" s="35">
        <f t="shared" si="13"/>
        <v>0</v>
      </c>
      <c r="I255" s="36">
        <f t="shared" si="14"/>
        <v>0</v>
      </c>
      <c r="J255" s="37">
        <f t="shared" si="15"/>
        <v>0</v>
      </c>
    </row>
    <row r="256" spans="1:10" ht="13.5">
      <c r="A256" s="10">
        <v>250</v>
      </c>
      <c r="B256" s="11" t="s">
        <v>551</v>
      </c>
      <c r="C256" s="12" t="s">
        <v>510</v>
      </c>
      <c r="D256" s="12">
        <v>200</v>
      </c>
      <c r="E256" s="38"/>
      <c r="F256" s="39"/>
      <c r="G256" s="35">
        <f t="shared" si="12"/>
        <v>0</v>
      </c>
      <c r="H256" s="35">
        <f t="shared" si="13"/>
        <v>0</v>
      </c>
      <c r="I256" s="36">
        <f t="shared" si="14"/>
        <v>0</v>
      </c>
      <c r="J256" s="37">
        <f t="shared" si="15"/>
        <v>0</v>
      </c>
    </row>
    <row r="257" spans="1:10" ht="13.5">
      <c r="A257" s="10">
        <v>251</v>
      </c>
      <c r="B257" s="11" t="s">
        <v>552</v>
      </c>
      <c r="C257" s="12" t="s">
        <v>510</v>
      </c>
      <c r="D257" s="12">
        <v>200</v>
      </c>
      <c r="E257" s="38"/>
      <c r="F257" s="39"/>
      <c r="G257" s="35">
        <f t="shared" si="12"/>
        <v>0</v>
      </c>
      <c r="H257" s="35">
        <f t="shared" si="13"/>
        <v>0</v>
      </c>
      <c r="I257" s="36">
        <f t="shared" si="14"/>
        <v>0</v>
      </c>
      <c r="J257" s="37">
        <f t="shared" si="15"/>
        <v>0</v>
      </c>
    </row>
    <row r="258" spans="1:10" ht="13.5">
      <c r="A258" s="10">
        <v>252</v>
      </c>
      <c r="B258" s="11" t="s">
        <v>553</v>
      </c>
      <c r="C258" s="12" t="s">
        <v>510</v>
      </c>
      <c r="D258" s="12">
        <v>100</v>
      </c>
      <c r="E258" s="38"/>
      <c r="F258" s="39"/>
      <c r="G258" s="35">
        <f t="shared" si="12"/>
        <v>0</v>
      </c>
      <c r="H258" s="35">
        <f t="shared" si="13"/>
        <v>0</v>
      </c>
      <c r="I258" s="36">
        <f t="shared" si="14"/>
        <v>0</v>
      </c>
      <c r="J258" s="37">
        <f t="shared" si="15"/>
        <v>0</v>
      </c>
    </row>
    <row r="259" spans="1:10" ht="13.5">
      <c r="A259" s="10">
        <v>253</v>
      </c>
      <c r="B259" s="11" t="s">
        <v>554</v>
      </c>
      <c r="C259" s="12" t="s">
        <v>510</v>
      </c>
      <c r="D259" s="12">
        <v>100</v>
      </c>
      <c r="E259" s="38"/>
      <c r="F259" s="39"/>
      <c r="G259" s="35">
        <f t="shared" si="12"/>
        <v>0</v>
      </c>
      <c r="H259" s="35">
        <f t="shared" si="13"/>
        <v>0</v>
      </c>
      <c r="I259" s="36">
        <f t="shared" si="14"/>
        <v>0</v>
      </c>
      <c r="J259" s="37">
        <f t="shared" si="15"/>
        <v>0</v>
      </c>
    </row>
    <row r="260" spans="1:10" ht="13.5">
      <c r="A260" s="10">
        <v>254</v>
      </c>
      <c r="B260" s="11" t="s">
        <v>555</v>
      </c>
      <c r="C260" s="12" t="s">
        <v>510</v>
      </c>
      <c r="D260" s="12">
        <v>100</v>
      </c>
      <c r="E260" s="38"/>
      <c r="F260" s="39"/>
      <c r="G260" s="35">
        <f t="shared" si="12"/>
        <v>0</v>
      </c>
      <c r="H260" s="35">
        <f t="shared" si="13"/>
        <v>0</v>
      </c>
      <c r="I260" s="36">
        <f t="shared" si="14"/>
        <v>0</v>
      </c>
      <c r="J260" s="37">
        <f t="shared" si="15"/>
        <v>0</v>
      </c>
    </row>
    <row r="261" spans="1:10" ht="13.5">
      <c r="A261" s="10">
        <v>255</v>
      </c>
      <c r="B261" s="11" t="s">
        <v>556</v>
      </c>
      <c r="C261" s="12" t="s">
        <v>510</v>
      </c>
      <c r="D261" s="12">
        <v>30</v>
      </c>
      <c r="E261" s="38"/>
      <c r="F261" s="39"/>
      <c r="G261" s="35">
        <f t="shared" si="12"/>
        <v>0</v>
      </c>
      <c r="H261" s="35">
        <f t="shared" si="13"/>
        <v>0</v>
      </c>
      <c r="I261" s="36">
        <f t="shared" si="14"/>
        <v>0</v>
      </c>
      <c r="J261" s="37">
        <f t="shared" si="15"/>
        <v>0</v>
      </c>
    </row>
    <row r="262" spans="1:10" ht="13.5">
      <c r="A262" s="10">
        <v>256</v>
      </c>
      <c r="B262" s="11" t="s">
        <v>557</v>
      </c>
      <c r="C262" s="12" t="s">
        <v>510</v>
      </c>
      <c r="D262" s="12">
        <v>50</v>
      </c>
      <c r="E262" s="38"/>
      <c r="F262" s="39"/>
      <c r="G262" s="35">
        <f t="shared" si="12"/>
        <v>0</v>
      </c>
      <c r="H262" s="35">
        <f t="shared" si="13"/>
        <v>0</v>
      </c>
      <c r="I262" s="36">
        <f t="shared" si="14"/>
        <v>0</v>
      </c>
      <c r="J262" s="37">
        <f t="shared" si="15"/>
        <v>0</v>
      </c>
    </row>
    <row r="263" spans="1:10" ht="13.5">
      <c r="A263" s="10">
        <v>257</v>
      </c>
      <c r="B263" s="11" t="s">
        <v>558</v>
      </c>
      <c r="C263" s="12" t="s">
        <v>510</v>
      </c>
      <c r="D263" s="12">
        <v>200</v>
      </c>
      <c r="E263" s="38"/>
      <c r="F263" s="39"/>
      <c r="G263" s="35">
        <f t="shared" si="12"/>
        <v>0</v>
      </c>
      <c r="H263" s="35">
        <f t="shared" si="13"/>
        <v>0</v>
      </c>
      <c r="I263" s="36">
        <f t="shared" si="14"/>
        <v>0</v>
      </c>
      <c r="J263" s="37">
        <f t="shared" si="15"/>
        <v>0</v>
      </c>
    </row>
    <row r="264" spans="1:10" ht="13.5">
      <c r="A264" s="10">
        <v>258</v>
      </c>
      <c r="B264" s="11" t="s">
        <v>559</v>
      </c>
      <c r="C264" s="12" t="s">
        <v>510</v>
      </c>
      <c r="D264" s="12">
        <v>200</v>
      </c>
      <c r="E264" s="38"/>
      <c r="F264" s="39"/>
      <c r="G264" s="35">
        <f aca="true" t="shared" si="16" ref="G264:G327">E264*(1+F264)</f>
        <v>0</v>
      </c>
      <c r="H264" s="35">
        <f aca="true" t="shared" si="17" ref="H264:H327">D264*E264</f>
        <v>0</v>
      </c>
      <c r="I264" s="36">
        <f aca="true" t="shared" si="18" ref="I264:I327">D264*E264*F264</f>
        <v>0</v>
      </c>
      <c r="J264" s="37">
        <f aca="true" t="shared" si="19" ref="J264:J327">D264*E264*(1+F264)</f>
        <v>0</v>
      </c>
    </row>
    <row r="265" spans="1:10" ht="50.25" customHeight="1">
      <c r="A265" s="10">
        <v>259</v>
      </c>
      <c r="B265" s="15" t="s">
        <v>560</v>
      </c>
      <c r="C265" s="12" t="s">
        <v>510</v>
      </c>
      <c r="D265" s="12">
        <v>10</v>
      </c>
      <c r="E265" s="38"/>
      <c r="F265" s="39"/>
      <c r="G265" s="35">
        <f t="shared" si="16"/>
        <v>0</v>
      </c>
      <c r="H265" s="35">
        <f t="shared" si="17"/>
        <v>0</v>
      </c>
      <c r="I265" s="36">
        <f t="shared" si="18"/>
        <v>0</v>
      </c>
      <c r="J265" s="37">
        <f t="shared" si="19"/>
        <v>0</v>
      </c>
    </row>
    <row r="266" spans="1:10" ht="13.5">
      <c r="A266" s="10">
        <v>260</v>
      </c>
      <c r="B266" s="11" t="s">
        <v>561</v>
      </c>
      <c r="C266" s="12" t="s">
        <v>180</v>
      </c>
      <c r="D266" s="12">
        <v>4</v>
      </c>
      <c r="E266" s="38"/>
      <c r="F266" s="39"/>
      <c r="G266" s="35">
        <f t="shared" si="16"/>
        <v>0</v>
      </c>
      <c r="H266" s="35">
        <f t="shared" si="17"/>
        <v>0</v>
      </c>
      <c r="I266" s="36">
        <f t="shared" si="18"/>
        <v>0</v>
      </c>
      <c r="J266" s="37">
        <f t="shared" si="19"/>
        <v>0</v>
      </c>
    </row>
    <row r="267" spans="1:10" ht="13.5">
      <c r="A267" s="10">
        <v>261</v>
      </c>
      <c r="B267" s="11" t="s">
        <v>562</v>
      </c>
      <c r="C267" s="12" t="s">
        <v>180</v>
      </c>
      <c r="D267" s="12">
        <v>10</v>
      </c>
      <c r="E267" s="38"/>
      <c r="F267" s="39"/>
      <c r="G267" s="35">
        <f t="shared" si="16"/>
        <v>0</v>
      </c>
      <c r="H267" s="35">
        <f t="shared" si="17"/>
        <v>0</v>
      </c>
      <c r="I267" s="36">
        <f t="shared" si="18"/>
        <v>0</v>
      </c>
      <c r="J267" s="37">
        <f t="shared" si="19"/>
        <v>0</v>
      </c>
    </row>
    <row r="268" spans="1:10" ht="26.25">
      <c r="A268" s="10">
        <v>262</v>
      </c>
      <c r="B268" s="15" t="s">
        <v>563</v>
      </c>
      <c r="C268" s="12" t="s">
        <v>180</v>
      </c>
      <c r="D268" s="12">
        <v>3</v>
      </c>
      <c r="E268" s="38"/>
      <c r="F268" s="39"/>
      <c r="G268" s="35">
        <f t="shared" si="16"/>
        <v>0</v>
      </c>
      <c r="H268" s="35">
        <f t="shared" si="17"/>
        <v>0</v>
      </c>
      <c r="I268" s="36">
        <f t="shared" si="18"/>
        <v>0</v>
      </c>
      <c r="J268" s="37">
        <f t="shared" si="19"/>
        <v>0</v>
      </c>
    </row>
    <row r="269" spans="1:10" ht="59.25" customHeight="1">
      <c r="A269" s="10">
        <v>263</v>
      </c>
      <c r="B269" s="14" t="s">
        <v>564</v>
      </c>
      <c r="C269" s="12" t="s">
        <v>180</v>
      </c>
      <c r="D269" s="12">
        <v>1</v>
      </c>
      <c r="E269" s="38"/>
      <c r="F269" s="39"/>
      <c r="G269" s="35">
        <f t="shared" si="16"/>
        <v>0</v>
      </c>
      <c r="H269" s="35">
        <f t="shared" si="17"/>
        <v>0</v>
      </c>
      <c r="I269" s="36">
        <f t="shared" si="18"/>
        <v>0</v>
      </c>
      <c r="J269" s="37">
        <f t="shared" si="19"/>
        <v>0</v>
      </c>
    </row>
    <row r="270" spans="1:10" ht="27" customHeight="1">
      <c r="A270" s="10">
        <v>264</v>
      </c>
      <c r="B270" s="11" t="s">
        <v>565</v>
      </c>
      <c r="C270" s="12" t="s">
        <v>180</v>
      </c>
      <c r="D270" s="12">
        <v>100</v>
      </c>
      <c r="E270" s="38"/>
      <c r="F270" s="39"/>
      <c r="G270" s="35">
        <f t="shared" si="16"/>
        <v>0</v>
      </c>
      <c r="H270" s="35">
        <f t="shared" si="17"/>
        <v>0</v>
      </c>
      <c r="I270" s="36">
        <f t="shared" si="18"/>
        <v>0</v>
      </c>
      <c r="J270" s="37">
        <f t="shared" si="19"/>
        <v>0</v>
      </c>
    </row>
    <row r="271" spans="1:10" ht="26.25">
      <c r="A271" s="10">
        <v>265</v>
      </c>
      <c r="B271" s="11" t="s">
        <v>566</v>
      </c>
      <c r="C271" s="12" t="s">
        <v>180</v>
      </c>
      <c r="D271" s="12">
        <v>50</v>
      </c>
      <c r="E271" s="38"/>
      <c r="F271" s="39"/>
      <c r="G271" s="35">
        <f t="shared" si="16"/>
        <v>0</v>
      </c>
      <c r="H271" s="35">
        <f t="shared" si="17"/>
        <v>0</v>
      </c>
      <c r="I271" s="36">
        <f t="shared" si="18"/>
        <v>0</v>
      </c>
      <c r="J271" s="37">
        <f t="shared" si="19"/>
        <v>0</v>
      </c>
    </row>
    <row r="272" spans="1:10" ht="26.25">
      <c r="A272" s="10">
        <v>266</v>
      </c>
      <c r="B272" s="11" t="s">
        <v>567</v>
      </c>
      <c r="C272" s="12" t="s">
        <v>180</v>
      </c>
      <c r="D272" s="12">
        <v>50</v>
      </c>
      <c r="E272" s="38"/>
      <c r="F272" s="39"/>
      <c r="G272" s="35">
        <f t="shared" si="16"/>
        <v>0</v>
      </c>
      <c r="H272" s="35">
        <f t="shared" si="17"/>
        <v>0</v>
      </c>
      <c r="I272" s="36">
        <f t="shared" si="18"/>
        <v>0</v>
      </c>
      <c r="J272" s="37">
        <f t="shared" si="19"/>
        <v>0</v>
      </c>
    </row>
    <row r="273" spans="1:10" ht="26.25">
      <c r="A273" s="10">
        <v>267</v>
      </c>
      <c r="B273" s="11" t="s">
        <v>568</v>
      </c>
      <c r="C273" s="12" t="s">
        <v>180</v>
      </c>
      <c r="D273" s="12">
        <v>10</v>
      </c>
      <c r="E273" s="38"/>
      <c r="F273" s="39"/>
      <c r="G273" s="35">
        <f t="shared" si="16"/>
        <v>0</v>
      </c>
      <c r="H273" s="35">
        <f t="shared" si="17"/>
        <v>0</v>
      </c>
      <c r="I273" s="36">
        <f t="shared" si="18"/>
        <v>0</v>
      </c>
      <c r="J273" s="37">
        <f t="shared" si="19"/>
        <v>0</v>
      </c>
    </row>
    <row r="274" spans="1:10" ht="26.25">
      <c r="A274" s="10">
        <v>268</v>
      </c>
      <c r="B274" s="11" t="s">
        <v>569</v>
      </c>
      <c r="C274" s="12" t="s">
        <v>180</v>
      </c>
      <c r="D274" s="12">
        <v>10</v>
      </c>
      <c r="E274" s="38"/>
      <c r="F274" s="39"/>
      <c r="G274" s="35">
        <f t="shared" si="16"/>
        <v>0</v>
      </c>
      <c r="H274" s="35">
        <f t="shared" si="17"/>
        <v>0</v>
      </c>
      <c r="I274" s="36">
        <f t="shared" si="18"/>
        <v>0</v>
      </c>
      <c r="J274" s="37">
        <f t="shared" si="19"/>
        <v>0</v>
      </c>
    </row>
    <row r="275" spans="1:10" ht="26.25">
      <c r="A275" s="10">
        <v>269</v>
      </c>
      <c r="B275" s="11" t="s">
        <v>570</v>
      </c>
      <c r="C275" s="12" t="s">
        <v>180</v>
      </c>
      <c r="D275" s="12">
        <v>10</v>
      </c>
      <c r="E275" s="38"/>
      <c r="F275" s="39"/>
      <c r="G275" s="35">
        <f t="shared" si="16"/>
        <v>0</v>
      </c>
      <c r="H275" s="35">
        <f t="shared" si="17"/>
        <v>0</v>
      </c>
      <c r="I275" s="36">
        <f t="shared" si="18"/>
        <v>0</v>
      </c>
      <c r="J275" s="37">
        <f t="shared" si="19"/>
        <v>0</v>
      </c>
    </row>
    <row r="276" spans="1:10" ht="66.75" customHeight="1">
      <c r="A276" s="10">
        <v>270</v>
      </c>
      <c r="B276" s="11" t="s">
        <v>571</v>
      </c>
      <c r="C276" s="12" t="s">
        <v>180</v>
      </c>
      <c r="D276" s="12">
        <v>20</v>
      </c>
      <c r="E276" s="38"/>
      <c r="F276" s="39"/>
      <c r="G276" s="35">
        <f t="shared" si="16"/>
        <v>0</v>
      </c>
      <c r="H276" s="35">
        <f t="shared" si="17"/>
        <v>0</v>
      </c>
      <c r="I276" s="36">
        <f t="shared" si="18"/>
        <v>0</v>
      </c>
      <c r="J276" s="37">
        <f t="shared" si="19"/>
        <v>0</v>
      </c>
    </row>
    <row r="277" spans="1:10" ht="66">
      <c r="A277" s="10">
        <v>271</v>
      </c>
      <c r="B277" s="11" t="s">
        <v>572</v>
      </c>
      <c r="C277" s="12" t="s">
        <v>180</v>
      </c>
      <c r="D277" s="25">
        <v>20</v>
      </c>
      <c r="E277" s="38"/>
      <c r="F277" s="39"/>
      <c r="G277" s="35">
        <f t="shared" si="16"/>
        <v>0</v>
      </c>
      <c r="H277" s="35">
        <f t="shared" si="17"/>
        <v>0</v>
      </c>
      <c r="I277" s="36">
        <f t="shared" si="18"/>
        <v>0</v>
      </c>
      <c r="J277" s="37">
        <f t="shared" si="19"/>
        <v>0</v>
      </c>
    </row>
    <row r="278" spans="1:10" ht="52.5">
      <c r="A278" s="10">
        <v>272</v>
      </c>
      <c r="B278" s="11" t="s">
        <v>573</v>
      </c>
      <c r="C278" s="12" t="s">
        <v>180</v>
      </c>
      <c r="D278" s="25">
        <v>10</v>
      </c>
      <c r="E278" s="38"/>
      <c r="F278" s="39"/>
      <c r="G278" s="35">
        <f t="shared" si="16"/>
        <v>0</v>
      </c>
      <c r="H278" s="35">
        <f t="shared" si="17"/>
        <v>0</v>
      </c>
      <c r="I278" s="36">
        <f t="shared" si="18"/>
        <v>0</v>
      </c>
      <c r="J278" s="37">
        <f t="shared" si="19"/>
        <v>0</v>
      </c>
    </row>
    <row r="279" spans="1:10" ht="13.5">
      <c r="A279" s="10">
        <v>273</v>
      </c>
      <c r="B279" s="11" t="s">
        <v>574</v>
      </c>
      <c r="C279" s="12" t="s">
        <v>180</v>
      </c>
      <c r="D279" s="25">
        <v>50</v>
      </c>
      <c r="E279" s="38"/>
      <c r="F279" s="39"/>
      <c r="G279" s="35">
        <f t="shared" si="16"/>
        <v>0</v>
      </c>
      <c r="H279" s="35">
        <f t="shared" si="17"/>
        <v>0</v>
      </c>
      <c r="I279" s="36">
        <f t="shared" si="18"/>
        <v>0</v>
      </c>
      <c r="J279" s="37">
        <f t="shared" si="19"/>
        <v>0</v>
      </c>
    </row>
    <row r="280" spans="1:10" ht="26.25">
      <c r="A280" s="10">
        <v>274</v>
      </c>
      <c r="B280" s="11" t="s">
        <v>575</v>
      </c>
      <c r="C280" s="12" t="s">
        <v>180</v>
      </c>
      <c r="D280" s="12">
        <v>50</v>
      </c>
      <c r="E280" s="38"/>
      <c r="F280" s="39"/>
      <c r="G280" s="35">
        <f t="shared" si="16"/>
        <v>0</v>
      </c>
      <c r="H280" s="35">
        <f t="shared" si="17"/>
        <v>0</v>
      </c>
      <c r="I280" s="36">
        <f t="shared" si="18"/>
        <v>0</v>
      </c>
      <c r="J280" s="37">
        <f t="shared" si="19"/>
        <v>0</v>
      </c>
    </row>
    <row r="281" spans="1:10" ht="26.25">
      <c r="A281" s="10">
        <v>275</v>
      </c>
      <c r="B281" s="11" t="s">
        <v>576</v>
      </c>
      <c r="C281" s="12" t="s">
        <v>180</v>
      </c>
      <c r="D281" s="12">
        <v>50</v>
      </c>
      <c r="E281" s="38"/>
      <c r="F281" s="39"/>
      <c r="G281" s="35">
        <f t="shared" si="16"/>
        <v>0</v>
      </c>
      <c r="H281" s="35">
        <f t="shared" si="17"/>
        <v>0</v>
      </c>
      <c r="I281" s="36">
        <f t="shared" si="18"/>
        <v>0</v>
      </c>
      <c r="J281" s="37">
        <f t="shared" si="19"/>
        <v>0</v>
      </c>
    </row>
    <row r="282" spans="1:10" ht="13.5">
      <c r="A282" s="10">
        <v>276</v>
      </c>
      <c r="B282" s="11" t="s">
        <v>577</v>
      </c>
      <c r="C282" s="12" t="s">
        <v>180</v>
      </c>
      <c r="D282" s="12">
        <v>3</v>
      </c>
      <c r="E282" s="38"/>
      <c r="F282" s="39"/>
      <c r="G282" s="35">
        <f t="shared" si="16"/>
        <v>0</v>
      </c>
      <c r="H282" s="35">
        <f t="shared" si="17"/>
        <v>0</v>
      </c>
      <c r="I282" s="36">
        <f t="shared" si="18"/>
        <v>0</v>
      </c>
      <c r="J282" s="37">
        <f t="shared" si="19"/>
        <v>0</v>
      </c>
    </row>
    <row r="283" spans="1:10" ht="13.5">
      <c r="A283" s="10">
        <v>277</v>
      </c>
      <c r="B283" s="11" t="s">
        <v>578</v>
      </c>
      <c r="C283" s="12" t="s">
        <v>180</v>
      </c>
      <c r="D283" s="12">
        <v>2</v>
      </c>
      <c r="E283" s="38"/>
      <c r="F283" s="39"/>
      <c r="G283" s="35">
        <f t="shared" si="16"/>
        <v>0</v>
      </c>
      <c r="H283" s="35">
        <f t="shared" si="17"/>
        <v>0</v>
      </c>
      <c r="I283" s="36">
        <f t="shared" si="18"/>
        <v>0</v>
      </c>
      <c r="J283" s="37">
        <f t="shared" si="19"/>
        <v>0</v>
      </c>
    </row>
    <row r="284" spans="1:10" ht="13.5">
      <c r="A284" s="10">
        <v>278</v>
      </c>
      <c r="B284" s="11" t="s">
        <v>579</v>
      </c>
      <c r="C284" s="12" t="s">
        <v>180</v>
      </c>
      <c r="D284" s="12">
        <v>3</v>
      </c>
      <c r="E284" s="38"/>
      <c r="F284" s="39"/>
      <c r="G284" s="35">
        <f t="shared" si="16"/>
        <v>0</v>
      </c>
      <c r="H284" s="35">
        <f t="shared" si="17"/>
        <v>0</v>
      </c>
      <c r="I284" s="36">
        <f t="shared" si="18"/>
        <v>0</v>
      </c>
      <c r="J284" s="37">
        <f t="shared" si="19"/>
        <v>0</v>
      </c>
    </row>
    <row r="285" spans="1:10" ht="13.5">
      <c r="A285" s="10">
        <v>279</v>
      </c>
      <c r="B285" s="11" t="s">
        <v>580</v>
      </c>
      <c r="C285" s="12" t="s">
        <v>180</v>
      </c>
      <c r="D285" s="12">
        <v>50</v>
      </c>
      <c r="E285" s="38"/>
      <c r="F285" s="39"/>
      <c r="G285" s="35">
        <f t="shared" si="16"/>
        <v>0</v>
      </c>
      <c r="H285" s="35">
        <f t="shared" si="17"/>
        <v>0</v>
      </c>
      <c r="I285" s="36">
        <f t="shared" si="18"/>
        <v>0</v>
      </c>
      <c r="J285" s="37">
        <f t="shared" si="19"/>
        <v>0</v>
      </c>
    </row>
    <row r="286" spans="1:10" ht="13.5">
      <c r="A286" s="10">
        <v>280</v>
      </c>
      <c r="B286" s="11" t="s">
        <v>581</v>
      </c>
      <c r="C286" s="12" t="s">
        <v>180</v>
      </c>
      <c r="D286" s="12">
        <v>44</v>
      </c>
      <c r="E286" s="38"/>
      <c r="F286" s="39"/>
      <c r="G286" s="35">
        <f t="shared" si="16"/>
        <v>0</v>
      </c>
      <c r="H286" s="35">
        <f t="shared" si="17"/>
        <v>0</v>
      </c>
      <c r="I286" s="36">
        <f t="shared" si="18"/>
        <v>0</v>
      </c>
      <c r="J286" s="37">
        <f t="shared" si="19"/>
        <v>0</v>
      </c>
    </row>
    <row r="287" spans="1:10" ht="13.5">
      <c r="A287" s="10">
        <v>281</v>
      </c>
      <c r="B287" s="11" t="s">
        <v>582</v>
      </c>
      <c r="C287" s="13" t="s">
        <v>180</v>
      </c>
      <c r="D287" s="13">
        <v>50</v>
      </c>
      <c r="E287" s="38"/>
      <c r="F287" s="39"/>
      <c r="G287" s="35">
        <f t="shared" si="16"/>
        <v>0</v>
      </c>
      <c r="H287" s="35">
        <f t="shared" si="17"/>
        <v>0</v>
      </c>
      <c r="I287" s="36">
        <f t="shared" si="18"/>
        <v>0</v>
      </c>
      <c r="J287" s="37">
        <f t="shared" si="19"/>
        <v>0</v>
      </c>
    </row>
    <row r="288" spans="1:10" ht="26.25">
      <c r="A288" s="10">
        <v>282</v>
      </c>
      <c r="B288" s="14" t="s">
        <v>583</v>
      </c>
      <c r="C288" s="12" t="s">
        <v>180</v>
      </c>
      <c r="D288" s="12">
        <v>1</v>
      </c>
      <c r="E288" s="38"/>
      <c r="F288" s="39"/>
      <c r="G288" s="35">
        <f t="shared" si="16"/>
        <v>0</v>
      </c>
      <c r="H288" s="35">
        <f t="shared" si="17"/>
        <v>0</v>
      </c>
      <c r="I288" s="36">
        <f t="shared" si="18"/>
        <v>0</v>
      </c>
      <c r="J288" s="37">
        <f t="shared" si="19"/>
        <v>0</v>
      </c>
    </row>
    <row r="289" spans="1:10" ht="26.25">
      <c r="A289" s="10">
        <v>283</v>
      </c>
      <c r="B289" s="14" t="s">
        <v>584</v>
      </c>
      <c r="C289" s="12" t="s">
        <v>180</v>
      </c>
      <c r="D289" s="12">
        <v>1</v>
      </c>
      <c r="E289" s="38"/>
      <c r="F289" s="39"/>
      <c r="G289" s="35">
        <f t="shared" si="16"/>
        <v>0</v>
      </c>
      <c r="H289" s="35">
        <f t="shared" si="17"/>
        <v>0</v>
      </c>
      <c r="I289" s="36">
        <f t="shared" si="18"/>
        <v>0</v>
      </c>
      <c r="J289" s="37">
        <f t="shared" si="19"/>
        <v>0</v>
      </c>
    </row>
    <row r="290" spans="1:10" ht="26.25">
      <c r="A290" s="10">
        <v>284</v>
      </c>
      <c r="B290" s="11" t="s">
        <v>585</v>
      </c>
      <c r="C290" s="12" t="s">
        <v>180</v>
      </c>
      <c r="D290" s="12">
        <v>1</v>
      </c>
      <c r="E290" s="38"/>
      <c r="F290" s="39"/>
      <c r="G290" s="35">
        <f t="shared" si="16"/>
        <v>0</v>
      </c>
      <c r="H290" s="35">
        <f t="shared" si="17"/>
        <v>0</v>
      </c>
      <c r="I290" s="36">
        <f t="shared" si="18"/>
        <v>0</v>
      </c>
      <c r="J290" s="37">
        <f t="shared" si="19"/>
        <v>0</v>
      </c>
    </row>
    <row r="291" spans="1:10" ht="26.25">
      <c r="A291" s="10">
        <v>285</v>
      </c>
      <c r="B291" s="15" t="s">
        <v>586</v>
      </c>
      <c r="C291" s="12" t="s">
        <v>180</v>
      </c>
      <c r="D291" s="12">
        <v>2</v>
      </c>
      <c r="E291" s="38"/>
      <c r="F291" s="39"/>
      <c r="G291" s="35">
        <f t="shared" si="16"/>
        <v>0</v>
      </c>
      <c r="H291" s="35">
        <f t="shared" si="17"/>
        <v>0</v>
      </c>
      <c r="I291" s="36">
        <f t="shared" si="18"/>
        <v>0</v>
      </c>
      <c r="J291" s="37">
        <f t="shared" si="19"/>
        <v>0</v>
      </c>
    </row>
    <row r="292" spans="1:10" ht="26.25">
      <c r="A292" s="10">
        <v>286</v>
      </c>
      <c r="B292" s="11" t="s">
        <v>587</v>
      </c>
      <c r="C292" s="12" t="s">
        <v>180</v>
      </c>
      <c r="D292" s="12">
        <v>1</v>
      </c>
      <c r="E292" s="38"/>
      <c r="F292" s="39"/>
      <c r="G292" s="35">
        <f t="shared" si="16"/>
        <v>0</v>
      </c>
      <c r="H292" s="35">
        <f t="shared" si="17"/>
        <v>0</v>
      </c>
      <c r="I292" s="36">
        <f t="shared" si="18"/>
        <v>0</v>
      </c>
      <c r="J292" s="37">
        <f t="shared" si="19"/>
        <v>0</v>
      </c>
    </row>
    <row r="293" spans="1:10" ht="26.25">
      <c r="A293" s="10">
        <v>287</v>
      </c>
      <c r="B293" s="15" t="s">
        <v>588</v>
      </c>
      <c r="C293" s="12" t="s">
        <v>180</v>
      </c>
      <c r="D293" s="12">
        <v>2</v>
      </c>
      <c r="E293" s="38"/>
      <c r="F293" s="39"/>
      <c r="G293" s="35">
        <f t="shared" si="16"/>
        <v>0</v>
      </c>
      <c r="H293" s="35">
        <f t="shared" si="17"/>
        <v>0</v>
      </c>
      <c r="I293" s="36">
        <f t="shared" si="18"/>
        <v>0</v>
      </c>
      <c r="J293" s="37">
        <f t="shared" si="19"/>
        <v>0</v>
      </c>
    </row>
    <row r="294" spans="1:10" ht="39">
      <c r="A294" s="10">
        <v>288</v>
      </c>
      <c r="B294" s="11" t="s">
        <v>589</v>
      </c>
      <c r="C294" s="12" t="s">
        <v>180</v>
      </c>
      <c r="D294" s="12">
        <v>1</v>
      </c>
      <c r="E294" s="38"/>
      <c r="F294" s="39"/>
      <c r="G294" s="35">
        <f t="shared" si="16"/>
        <v>0</v>
      </c>
      <c r="H294" s="35">
        <f t="shared" si="17"/>
        <v>0</v>
      </c>
      <c r="I294" s="36">
        <f t="shared" si="18"/>
        <v>0</v>
      </c>
      <c r="J294" s="37">
        <f t="shared" si="19"/>
        <v>0</v>
      </c>
    </row>
    <row r="295" spans="1:10" ht="26.25">
      <c r="A295" s="10">
        <v>289</v>
      </c>
      <c r="B295" s="15" t="s">
        <v>590</v>
      </c>
      <c r="C295" s="12" t="s">
        <v>180</v>
      </c>
      <c r="D295" s="12">
        <v>2</v>
      </c>
      <c r="E295" s="38"/>
      <c r="F295" s="39"/>
      <c r="G295" s="35">
        <f t="shared" si="16"/>
        <v>0</v>
      </c>
      <c r="H295" s="35">
        <f t="shared" si="17"/>
        <v>0</v>
      </c>
      <c r="I295" s="36">
        <f t="shared" si="18"/>
        <v>0</v>
      </c>
      <c r="J295" s="37">
        <f t="shared" si="19"/>
        <v>0</v>
      </c>
    </row>
    <row r="296" spans="1:10" ht="39">
      <c r="A296" s="10">
        <v>290</v>
      </c>
      <c r="B296" s="11" t="s">
        <v>591</v>
      </c>
      <c r="C296" s="12" t="s">
        <v>592</v>
      </c>
      <c r="D296" s="12">
        <v>2</v>
      </c>
      <c r="E296" s="38"/>
      <c r="F296" s="39"/>
      <c r="G296" s="35">
        <f t="shared" si="16"/>
        <v>0</v>
      </c>
      <c r="H296" s="35">
        <f t="shared" si="17"/>
        <v>0</v>
      </c>
      <c r="I296" s="36">
        <f t="shared" si="18"/>
        <v>0</v>
      </c>
      <c r="J296" s="37">
        <f t="shared" si="19"/>
        <v>0</v>
      </c>
    </row>
    <row r="297" spans="1:10" ht="39">
      <c r="A297" s="10">
        <v>291</v>
      </c>
      <c r="B297" s="11" t="s">
        <v>593</v>
      </c>
      <c r="C297" s="12" t="s">
        <v>180</v>
      </c>
      <c r="D297" s="25">
        <v>2</v>
      </c>
      <c r="E297" s="38"/>
      <c r="F297" s="39"/>
      <c r="G297" s="35">
        <f t="shared" si="16"/>
        <v>0</v>
      </c>
      <c r="H297" s="35">
        <f t="shared" si="17"/>
        <v>0</v>
      </c>
      <c r="I297" s="36">
        <f t="shared" si="18"/>
        <v>0</v>
      </c>
      <c r="J297" s="37">
        <f t="shared" si="19"/>
        <v>0</v>
      </c>
    </row>
    <row r="298" spans="1:10" ht="39">
      <c r="A298" s="10">
        <v>292</v>
      </c>
      <c r="B298" s="11" t="s">
        <v>594</v>
      </c>
      <c r="C298" s="12" t="s">
        <v>180</v>
      </c>
      <c r="D298" s="12">
        <v>2</v>
      </c>
      <c r="E298" s="38"/>
      <c r="F298" s="39"/>
      <c r="G298" s="35">
        <f t="shared" si="16"/>
        <v>0</v>
      </c>
      <c r="H298" s="35">
        <f t="shared" si="17"/>
        <v>0</v>
      </c>
      <c r="I298" s="36">
        <f t="shared" si="18"/>
        <v>0</v>
      </c>
      <c r="J298" s="37">
        <f t="shared" si="19"/>
        <v>0</v>
      </c>
    </row>
    <row r="299" spans="1:10" ht="39">
      <c r="A299" s="10">
        <v>293</v>
      </c>
      <c r="B299" s="11" t="s">
        <v>595</v>
      </c>
      <c r="C299" s="12" t="s">
        <v>180</v>
      </c>
      <c r="D299" s="12">
        <v>1</v>
      </c>
      <c r="E299" s="38"/>
      <c r="F299" s="39"/>
      <c r="G299" s="35">
        <f t="shared" si="16"/>
        <v>0</v>
      </c>
      <c r="H299" s="35">
        <f t="shared" si="17"/>
        <v>0</v>
      </c>
      <c r="I299" s="36">
        <f t="shared" si="18"/>
        <v>0</v>
      </c>
      <c r="J299" s="37">
        <f t="shared" si="19"/>
        <v>0</v>
      </c>
    </row>
    <row r="300" spans="1:10" ht="26.25">
      <c r="A300" s="10">
        <v>294</v>
      </c>
      <c r="B300" s="11" t="s">
        <v>596</v>
      </c>
      <c r="C300" s="12" t="s">
        <v>180</v>
      </c>
      <c r="D300" s="12">
        <v>1</v>
      </c>
      <c r="E300" s="38"/>
      <c r="F300" s="39"/>
      <c r="G300" s="35">
        <f t="shared" si="16"/>
        <v>0</v>
      </c>
      <c r="H300" s="35">
        <f t="shared" si="17"/>
        <v>0</v>
      </c>
      <c r="I300" s="36">
        <f t="shared" si="18"/>
        <v>0</v>
      </c>
      <c r="J300" s="37">
        <f t="shared" si="19"/>
        <v>0</v>
      </c>
    </row>
    <row r="301" spans="1:10" ht="26.25">
      <c r="A301" s="10">
        <v>295</v>
      </c>
      <c r="B301" s="11" t="s">
        <v>597</v>
      </c>
      <c r="C301" s="12" t="s">
        <v>180</v>
      </c>
      <c r="D301" s="25">
        <v>1</v>
      </c>
      <c r="E301" s="38"/>
      <c r="F301" s="39"/>
      <c r="G301" s="35">
        <f t="shared" si="16"/>
        <v>0</v>
      </c>
      <c r="H301" s="35">
        <f t="shared" si="17"/>
        <v>0</v>
      </c>
      <c r="I301" s="36">
        <f t="shared" si="18"/>
        <v>0</v>
      </c>
      <c r="J301" s="37">
        <f t="shared" si="19"/>
        <v>0</v>
      </c>
    </row>
    <row r="302" spans="1:10" ht="13.5">
      <c r="A302" s="10">
        <v>296</v>
      </c>
      <c r="B302" s="15" t="s">
        <v>598</v>
      </c>
      <c r="C302" s="12" t="s">
        <v>180</v>
      </c>
      <c r="D302" s="12">
        <v>1</v>
      </c>
      <c r="E302" s="38"/>
      <c r="F302" s="39"/>
      <c r="G302" s="35">
        <f t="shared" si="16"/>
        <v>0</v>
      </c>
      <c r="H302" s="35">
        <f t="shared" si="17"/>
        <v>0</v>
      </c>
      <c r="I302" s="36">
        <f t="shared" si="18"/>
        <v>0</v>
      </c>
      <c r="J302" s="37">
        <f t="shared" si="19"/>
        <v>0</v>
      </c>
    </row>
    <row r="303" spans="1:10" ht="26.25">
      <c r="A303" s="10">
        <v>297</v>
      </c>
      <c r="B303" s="14" t="s">
        <v>599</v>
      </c>
      <c r="C303" s="12" t="s">
        <v>180</v>
      </c>
      <c r="D303" s="25">
        <v>1</v>
      </c>
      <c r="E303" s="38"/>
      <c r="F303" s="39"/>
      <c r="G303" s="35">
        <f t="shared" si="16"/>
        <v>0</v>
      </c>
      <c r="H303" s="35">
        <f t="shared" si="17"/>
        <v>0</v>
      </c>
      <c r="I303" s="36">
        <f t="shared" si="18"/>
        <v>0</v>
      </c>
      <c r="J303" s="37">
        <f t="shared" si="19"/>
        <v>0</v>
      </c>
    </row>
    <row r="304" spans="1:10" ht="13.5">
      <c r="A304" s="10">
        <v>298</v>
      </c>
      <c r="B304" s="11" t="s">
        <v>600</v>
      </c>
      <c r="C304" s="12" t="s">
        <v>180</v>
      </c>
      <c r="D304" s="25">
        <v>1</v>
      </c>
      <c r="E304" s="38"/>
      <c r="F304" s="39"/>
      <c r="G304" s="35">
        <f t="shared" si="16"/>
        <v>0</v>
      </c>
      <c r="H304" s="35">
        <f t="shared" si="17"/>
        <v>0</v>
      </c>
      <c r="I304" s="36">
        <f t="shared" si="18"/>
        <v>0</v>
      </c>
      <c r="J304" s="37">
        <f t="shared" si="19"/>
        <v>0</v>
      </c>
    </row>
    <row r="305" spans="1:10" ht="26.25">
      <c r="A305" s="10">
        <v>299</v>
      </c>
      <c r="B305" s="11" t="s">
        <v>601</v>
      </c>
      <c r="C305" s="12" t="s">
        <v>180</v>
      </c>
      <c r="D305" s="25">
        <v>1</v>
      </c>
      <c r="E305" s="38"/>
      <c r="F305" s="39"/>
      <c r="G305" s="35">
        <f t="shared" si="16"/>
        <v>0</v>
      </c>
      <c r="H305" s="35">
        <f t="shared" si="17"/>
        <v>0</v>
      </c>
      <c r="I305" s="36">
        <f t="shared" si="18"/>
        <v>0</v>
      </c>
      <c r="J305" s="37">
        <f t="shared" si="19"/>
        <v>0</v>
      </c>
    </row>
    <row r="306" spans="1:10" ht="26.25">
      <c r="A306" s="10">
        <v>300</v>
      </c>
      <c r="B306" s="11" t="s">
        <v>602</v>
      </c>
      <c r="C306" s="12" t="s">
        <v>180</v>
      </c>
      <c r="D306" s="25">
        <v>1</v>
      </c>
      <c r="E306" s="38"/>
      <c r="F306" s="39"/>
      <c r="G306" s="35">
        <f t="shared" si="16"/>
        <v>0</v>
      </c>
      <c r="H306" s="35">
        <f t="shared" si="17"/>
        <v>0</v>
      </c>
      <c r="I306" s="36">
        <f t="shared" si="18"/>
        <v>0</v>
      </c>
      <c r="J306" s="37">
        <f t="shared" si="19"/>
        <v>0</v>
      </c>
    </row>
    <row r="307" spans="1:10" ht="26.25">
      <c r="A307" s="10">
        <v>301</v>
      </c>
      <c r="B307" s="11" t="s">
        <v>603</v>
      </c>
      <c r="C307" s="12" t="s">
        <v>180</v>
      </c>
      <c r="D307" s="25">
        <v>1</v>
      </c>
      <c r="E307" s="38"/>
      <c r="F307" s="39"/>
      <c r="G307" s="35">
        <f t="shared" si="16"/>
        <v>0</v>
      </c>
      <c r="H307" s="35">
        <f t="shared" si="17"/>
        <v>0</v>
      </c>
      <c r="I307" s="36">
        <f t="shared" si="18"/>
        <v>0</v>
      </c>
      <c r="J307" s="37">
        <f t="shared" si="19"/>
        <v>0</v>
      </c>
    </row>
    <row r="308" spans="1:10" ht="39">
      <c r="A308" s="10">
        <v>302</v>
      </c>
      <c r="B308" s="11" t="s">
        <v>604</v>
      </c>
      <c r="C308" s="12" t="s">
        <v>180</v>
      </c>
      <c r="D308" s="12">
        <v>1</v>
      </c>
      <c r="E308" s="38"/>
      <c r="F308" s="39"/>
      <c r="G308" s="35">
        <f t="shared" si="16"/>
        <v>0</v>
      </c>
      <c r="H308" s="35">
        <f t="shared" si="17"/>
        <v>0</v>
      </c>
      <c r="I308" s="36">
        <f t="shared" si="18"/>
        <v>0</v>
      </c>
      <c r="J308" s="37">
        <f t="shared" si="19"/>
        <v>0</v>
      </c>
    </row>
    <row r="309" spans="1:10" ht="13.5">
      <c r="A309" s="10">
        <v>303</v>
      </c>
      <c r="B309" s="11" t="s">
        <v>605</v>
      </c>
      <c r="C309" s="12" t="s">
        <v>180</v>
      </c>
      <c r="D309" s="12">
        <v>10</v>
      </c>
      <c r="E309" s="38"/>
      <c r="F309" s="39"/>
      <c r="G309" s="35">
        <f t="shared" si="16"/>
        <v>0</v>
      </c>
      <c r="H309" s="35">
        <f t="shared" si="17"/>
        <v>0</v>
      </c>
      <c r="I309" s="36">
        <f t="shared" si="18"/>
        <v>0</v>
      </c>
      <c r="J309" s="37">
        <f t="shared" si="19"/>
        <v>0</v>
      </c>
    </row>
    <row r="310" spans="1:10" ht="13.5">
      <c r="A310" s="10">
        <v>304</v>
      </c>
      <c r="B310" s="11" t="s">
        <v>606</v>
      </c>
      <c r="C310" s="12" t="s">
        <v>180</v>
      </c>
      <c r="D310" s="12">
        <v>10</v>
      </c>
      <c r="E310" s="38"/>
      <c r="F310" s="39"/>
      <c r="G310" s="35">
        <f t="shared" si="16"/>
        <v>0</v>
      </c>
      <c r="H310" s="35">
        <f t="shared" si="17"/>
        <v>0</v>
      </c>
      <c r="I310" s="36">
        <f t="shared" si="18"/>
        <v>0</v>
      </c>
      <c r="J310" s="37">
        <f t="shared" si="19"/>
        <v>0</v>
      </c>
    </row>
    <row r="311" spans="1:10" ht="13.5">
      <c r="A311" s="10">
        <v>305</v>
      </c>
      <c r="B311" s="11" t="s">
        <v>607</v>
      </c>
      <c r="C311" s="12" t="s">
        <v>180</v>
      </c>
      <c r="D311" s="12">
        <v>10</v>
      </c>
      <c r="E311" s="38"/>
      <c r="F311" s="39"/>
      <c r="G311" s="35">
        <f t="shared" si="16"/>
        <v>0</v>
      </c>
      <c r="H311" s="35">
        <f t="shared" si="17"/>
        <v>0</v>
      </c>
      <c r="I311" s="36">
        <f t="shared" si="18"/>
        <v>0</v>
      </c>
      <c r="J311" s="37">
        <f t="shared" si="19"/>
        <v>0</v>
      </c>
    </row>
    <row r="312" spans="1:10" ht="13.5">
      <c r="A312" s="10">
        <v>306</v>
      </c>
      <c r="B312" s="11" t="s">
        <v>608</v>
      </c>
      <c r="C312" s="12" t="s">
        <v>180</v>
      </c>
      <c r="D312" s="12">
        <v>10</v>
      </c>
      <c r="E312" s="38"/>
      <c r="F312" s="39"/>
      <c r="G312" s="35">
        <f t="shared" si="16"/>
        <v>0</v>
      </c>
      <c r="H312" s="35">
        <f t="shared" si="17"/>
        <v>0</v>
      </c>
      <c r="I312" s="36">
        <f t="shared" si="18"/>
        <v>0</v>
      </c>
      <c r="J312" s="37">
        <f t="shared" si="19"/>
        <v>0</v>
      </c>
    </row>
    <row r="313" spans="1:10" ht="13.5">
      <c r="A313" s="10">
        <v>307</v>
      </c>
      <c r="B313" s="11" t="s">
        <v>609</v>
      </c>
      <c r="C313" s="12" t="s">
        <v>180</v>
      </c>
      <c r="D313" s="12">
        <v>10</v>
      </c>
      <c r="E313" s="38"/>
      <c r="F313" s="39"/>
      <c r="G313" s="35">
        <f t="shared" si="16"/>
        <v>0</v>
      </c>
      <c r="H313" s="35">
        <f t="shared" si="17"/>
        <v>0</v>
      </c>
      <c r="I313" s="36">
        <f t="shared" si="18"/>
        <v>0</v>
      </c>
      <c r="J313" s="37">
        <f t="shared" si="19"/>
        <v>0</v>
      </c>
    </row>
    <row r="314" spans="1:10" ht="39">
      <c r="A314" s="10">
        <v>308</v>
      </c>
      <c r="B314" s="11" t="s">
        <v>610</v>
      </c>
      <c r="C314" s="12" t="s">
        <v>180</v>
      </c>
      <c r="D314" s="12">
        <v>10</v>
      </c>
      <c r="E314" s="38"/>
      <c r="F314" s="39"/>
      <c r="G314" s="35">
        <f t="shared" si="16"/>
        <v>0</v>
      </c>
      <c r="H314" s="35">
        <f t="shared" si="17"/>
        <v>0</v>
      </c>
      <c r="I314" s="36">
        <f t="shared" si="18"/>
        <v>0</v>
      </c>
      <c r="J314" s="37">
        <f t="shared" si="19"/>
        <v>0</v>
      </c>
    </row>
    <row r="315" spans="1:10" ht="78.75">
      <c r="A315" s="10">
        <v>309</v>
      </c>
      <c r="B315" s="15" t="s">
        <v>41</v>
      </c>
      <c r="C315" s="12" t="s">
        <v>592</v>
      </c>
      <c r="D315" s="12">
        <v>1</v>
      </c>
      <c r="E315" s="38"/>
      <c r="F315" s="39"/>
      <c r="G315" s="35">
        <f t="shared" si="16"/>
        <v>0</v>
      </c>
      <c r="H315" s="35">
        <f t="shared" si="17"/>
        <v>0</v>
      </c>
      <c r="I315" s="36">
        <f t="shared" si="18"/>
        <v>0</v>
      </c>
      <c r="J315" s="37">
        <f t="shared" si="19"/>
        <v>0</v>
      </c>
    </row>
    <row r="316" spans="1:10" ht="39">
      <c r="A316" s="10">
        <v>310</v>
      </c>
      <c r="B316" s="11" t="s">
        <v>42</v>
      </c>
      <c r="C316" s="29" t="s">
        <v>249</v>
      </c>
      <c r="D316" s="29">
        <v>6</v>
      </c>
      <c r="E316" s="38"/>
      <c r="F316" s="40"/>
      <c r="G316" s="35">
        <f t="shared" si="16"/>
        <v>0</v>
      </c>
      <c r="H316" s="35">
        <f t="shared" si="17"/>
        <v>0</v>
      </c>
      <c r="I316" s="36">
        <f t="shared" si="18"/>
        <v>0</v>
      </c>
      <c r="J316" s="37">
        <f t="shared" si="19"/>
        <v>0</v>
      </c>
    </row>
    <row r="317" spans="1:10" ht="39">
      <c r="A317" s="10">
        <v>311</v>
      </c>
      <c r="B317" s="11" t="s">
        <v>43</v>
      </c>
      <c r="C317" s="12" t="s">
        <v>249</v>
      </c>
      <c r="D317" s="12">
        <v>6</v>
      </c>
      <c r="E317" s="38"/>
      <c r="F317" s="39"/>
      <c r="G317" s="35">
        <f t="shared" si="16"/>
        <v>0</v>
      </c>
      <c r="H317" s="35">
        <f t="shared" si="17"/>
        <v>0</v>
      </c>
      <c r="I317" s="36">
        <f t="shared" si="18"/>
        <v>0</v>
      </c>
      <c r="J317" s="37">
        <f t="shared" si="19"/>
        <v>0</v>
      </c>
    </row>
    <row r="318" spans="1:10" ht="26.25">
      <c r="A318" s="10">
        <v>312</v>
      </c>
      <c r="B318" s="15" t="s">
        <v>44</v>
      </c>
      <c r="C318" s="12" t="s">
        <v>180</v>
      </c>
      <c r="D318" s="12">
        <v>20</v>
      </c>
      <c r="E318" s="38"/>
      <c r="F318" s="39"/>
      <c r="G318" s="35">
        <f t="shared" si="16"/>
        <v>0</v>
      </c>
      <c r="H318" s="35">
        <f t="shared" si="17"/>
        <v>0</v>
      </c>
      <c r="I318" s="36">
        <f t="shared" si="18"/>
        <v>0</v>
      </c>
      <c r="J318" s="37">
        <f t="shared" si="19"/>
        <v>0</v>
      </c>
    </row>
    <row r="319" spans="1:10" ht="13.5">
      <c r="A319" s="10">
        <v>313</v>
      </c>
      <c r="B319" s="15" t="s">
        <v>45</v>
      </c>
      <c r="C319" s="12" t="s">
        <v>180</v>
      </c>
      <c r="D319" s="12">
        <v>5</v>
      </c>
      <c r="E319" s="38"/>
      <c r="F319" s="39"/>
      <c r="G319" s="35">
        <f t="shared" si="16"/>
        <v>0</v>
      </c>
      <c r="H319" s="35">
        <f t="shared" si="17"/>
        <v>0</v>
      </c>
      <c r="I319" s="36">
        <f t="shared" si="18"/>
        <v>0</v>
      </c>
      <c r="J319" s="37">
        <f t="shared" si="19"/>
        <v>0</v>
      </c>
    </row>
    <row r="320" spans="1:10" ht="39">
      <c r="A320" s="10">
        <v>314</v>
      </c>
      <c r="B320" s="11" t="s">
        <v>46</v>
      </c>
      <c r="C320" s="12" t="s">
        <v>180</v>
      </c>
      <c r="D320" s="12">
        <v>10</v>
      </c>
      <c r="E320" s="38"/>
      <c r="F320" s="39"/>
      <c r="G320" s="35">
        <f t="shared" si="16"/>
        <v>0</v>
      </c>
      <c r="H320" s="35">
        <f t="shared" si="17"/>
        <v>0</v>
      </c>
      <c r="I320" s="36">
        <f t="shared" si="18"/>
        <v>0</v>
      </c>
      <c r="J320" s="37">
        <f t="shared" si="19"/>
        <v>0</v>
      </c>
    </row>
    <row r="321" spans="1:10" ht="39">
      <c r="A321" s="10">
        <v>315</v>
      </c>
      <c r="B321" s="11" t="s">
        <v>47</v>
      </c>
      <c r="C321" s="12" t="s">
        <v>180</v>
      </c>
      <c r="D321" s="12">
        <v>5</v>
      </c>
      <c r="E321" s="38"/>
      <c r="F321" s="39"/>
      <c r="G321" s="35">
        <f t="shared" si="16"/>
        <v>0</v>
      </c>
      <c r="H321" s="35">
        <f t="shared" si="17"/>
        <v>0</v>
      </c>
      <c r="I321" s="36">
        <f t="shared" si="18"/>
        <v>0</v>
      </c>
      <c r="J321" s="37">
        <f t="shared" si="19"/>
        <v>0</v>
      </c>
    </row>
    <row r="322" spans="1:10" ht="39">
      <c r="A322" s="10">
        <v>316</v>
      </c>
      <c r="B322" s="11" t="s">
        <v>48</v>
      </c>
      <c r="C322" s="12" t="s">
        <v>180</v>
      </c>
      <c r="D322" s="12">
        <v>10</v>
      </c>
      <c r="E322" s="38"/>
      <c r="F322" s="39"/>
      <c r="G322" s="35">
        <f t="shared" si="16"/>
        <v>0</v>
      </c>
      <c r="H322" s="35">
        <f t="shared" si="17"/>
        <v>0</v>
      </c>
      <c r="I322" s="36">
        <f t="shared" si="18"/>
        <v>0</v>
      </c>
      <c r="J322" s="37">
        <f t="shared" si="19"/>
        <v>0</v>
      </c>
    </row>
    <row r="323" spans="1:10" ht="39">
      <c r="A323" s="10">
        <v>317</v>
      </c>
      <c r="B323" s="11" t="s">
        <v>49</v>
      </c>
      <c r="C323" s="12" t="s">
        <v>180</v>
      </c>
      <c r="D323" s="12">
        <v>10</v>
      </c>
      <c r="E323" s="38"/>
      <c r="F323" s="39"/>
      <c r="G323" s="35">
        <f t="shared" si="16"/>
        <v>0</v>
      </c>
      <c r="H323" s="35">
        <f t="shared" si="17"/>
        <v>0</v>
      </c>
      <c r="I323" s="36">
        <f t="shared" si="18"/>
        <v>0</v>
      </c>
      <c r="J323" s="37">
        <f t="shared" si="19"/>
        <v>0</v>
      </c>
    </row>
    <row r="324" spans="1:10" ht="39">
      <c r="A324" s="10">
        <v>318</v>
      </c>
      <c r="B324" s="11" t="s">
        <v>50</v>
      </c>
      <c r="C324" s="12" t="s">
        <v>180</v>
      </c>
      <c r="D324" s="12">
        <v>10</v>
      </c>
      <c r="E324" s="38"/>
      <c r="F324" s="39"/>
      <c r="G324" s="35">
        <f t="shared" si="16"/>
        <v>0</v>
      </c>
      <c r="H324" s="35">
        <f t="shared" si="17"/>
        <v>0</v>
      </c>
      <c r="I324" s="36">
        <f t="shared" si="18"/>
        <v>0</v>
      </c>
      <c r="J324" s="37">
        <f t="shared" si="19"/>
        <v>0</v>
      </c>
    </row>
    <row r="325" spans="1:10" ht="13.5">
      <c r="A325" s="10">
        <v>319</v>
      </c>
      <c r="B325" s="14" t="s">
        <v>51</v>
      </c>
      <c r="C325" s="12" t="s">
        <v>180</v>
      </c>
      <c r="D325" s="12">
        <v>3</v>
      </c>
      <c r="E325" s="38"/>
      <c r="F325" s="39"/>
      <c r="G325" s="35">
        <f t="shared" si="16"/>
        <v>0</v>
      </c>
      <c r="H325" s="35">
        <f t="shared" si="17"/>
        <v>0</v>
      </c>
      <c r="I325" s="36">
        <f t="shared" si="18"/>
        <v>0</v>
      </c>
      <c r="J325" s="37">
        <f t="shared" si="19"/>
        <v>0</v>
      </c>
    </row>
    <row r="326" spans="1:10" ht="26.25">
      <c r="A326" s="10">
        <v>320</v>
      </c>
      <c r="B326" s="11" t="s">
        <v>52</v>
      </c>
      <c r="C326" s="12" t="s">
        <v>180</v>
      </c>
      <c r="D326" s="29">
        <v>10</v>
      </c>
      <c r="E326" s="38"/>
      <c r="F326" s="39"/>
      <c r="G326" s="35">
        <f t="shared" si="16"/>
        <v>0</v>
      </c>
      <c r="H326" s="35">
        <f t="shared" si="17"/>
        <v>0</v>
      </c>
      <c r="I326" s="36">
        <f t="shared" si="18"/>
        <v>0</v>
      </c>
      <c r="J326" s="37">
        <f t="shared" si="19"/>
        <v>0</v>
      </c>
    </row>
    <row r="327" spans="1:10" ht="52.5">
      <c r="A327" s="10">
        <v>321</v>
      </c>
      <c r="B327" s="11" t="s">
        <v>53</v>
      </c>
      <c r="C327" s="12" t="s">
        <v>180</v>
      </c>
      <c r="D327" s="29">
        <v>2</v>
      </c>
      <c r="E327" s="38"/>
      <c r="F327" s="39"/>
      <c r="G327" s="35">
        <f t="shared" si="16"/>
        <v>0</v>
      </c>
      <c r="H327" s="35">
        <f t="shared" si="17"/>
        <v>0</v>
      </c>
      <c r="I327" s="36">
        <f t="shared" si="18"/>
        <v>0</v>
      </c>
      <c r="J327" s="37">
        <f t="shared" si="19"/>
        <v>0</v>
      </c>
    </row>
    <row r="328" spans="1:10" ht="39">
      <c r="A328" s="10">
        <v>322</v>
      </c>
      <c r="B328" s="11" t="s">
        <v>54</v>
      </c>
      <c r="C328" s="22" t="s">
        <v>180</v>
      </c>
      <c r="D328" s="22">
        <v>5</v>
      </c>
      <c r="E328" s="38"/>
      <c r="F328" s="39"/>
      <c r="G328" s="35">
        <f aca="true" t="shared" si="20" ref="G328:G391">E328*(1+F328)</f>
        <v>0</v>
      </c>
      <c r="H328" s="35">
        <f aca="true" t="shared" si="21" ref="H328:H391">D328*E328</f>
        <v>0</v>
      </c>
      <c r="I328" s="36">
        <f aca="true" t="shared" si="22" ref="I328:I391">D328*E328*F328</f>
        <v>0</v>
      </c>
      <c r="J328" s="37">
        <f aca="true" t="shared" si="23" ref="J328:J391">D328*E328*(1+F328)</f>
        <v>0</v>
      </c>
    </row>
    <row r="329" spans="1:10" ht="39">
      <c r="A329" s="10">
        <v>323</v>
      </c>
      <c r="B329" s="11" t="s">
        <v>55</v>
      </c>
      <c r="C329" s="12" t="s">
        <v>180</v>
      </c>
      <c r="D329" s="12">
        <v>10</v>
      </c>
      <c r="E329" s="38"/>
      <c r="F329" s="39"/>
      <c r="G329" s="35">
        <f t="shared" si="20"/>
        <v>0</v>
      </c>
      <c r="H329" s="35">
        <f t="shared" si="21"/>
        <v>0</v>
      </c>
      <c r="I329" s="36">
        <f t="shared" si="22"/>
        <v>0</v>
      </c>
      <c r="J329" s="37">
        <f t="shared" si="23"/>
        <v>0</v>
      </c>
    </row>
    <row r="330" spans="1:10" ht="26.25">
      <c r="A330" s="10">
        <v>324</v>
      </c>
      <c r="B330" s="14" t="s">
        <v>56</v>
      </c>
      <c r="C330" s="12" t="s">
        <v>180</v>
      </c>
      <c r="D330" s="29">
        <v>2</v>
      </c>
      <c r="E330" s="38"/>
      <c r="F330" s="39"/>
      <c r="G330" s="35">
        <f t="shared" si="20"/>
        <v>0</v>
      </c>
      <c r="H330" s="35">
        <f t="shared" si="21"/>
        <v>0</v>
      </c>
      <c r="I330" s="36">
        <f t="shared" si="22"/>
        <v>0</v>
      </c>
      <c r="J330" s="37">
        <f t="shared" si="23"/>
        <v>0</v>
      </c>
    </row>
    <row r="331" spans="1:10" ht="13.5">
      <c r="A331" s="10">
        <v>325</v>
      </c>
      <c r="B331" s="11" t="s">
        <v>57</v>
      </c>
      <c r="C331" s="12" t="s">
        <v>180</v>
      </c>
      <c r="D331" s="29">
        <v>5</v>
      </c>
      <c r="E331" s="38"/>
      <c r="F331" s="39"/>
      <c r="G331" s="35">
        <f t="shared" si="20"/>
        <v>0</v>
      </c>
      <c r="H331" s="35">
        <f t="shared" si="21"/>
        <v>0</v>
      </c>
      <c r="I331" s="36">
        <f t="shared" si="22"/>
        <v>0</v>
      </c>
      <c r="J331" s="37">
        <f t="shared" si="23"/>
        <v>0</v>
      </c>
    </row>
    <row r="332" spans="1:10" ht="13.5">
      <c r="A332" s="10">
        <v>326</v>
      </c>
      <c r="B332" s="11" t="s">
        <v>58</v>
      </c>
      <c r="C332" s="12" t="s">
        <v>180</v>
      </c>
      <c r="D332" s="12">
        <v>5</v>
      </c>
      <c r="E332" s="38"/>
      <c r="F332" s="39"/>
      <c r="G332" s="35">
        <f t="shared" si="20"/>
        <v>0</v>
      </c>
      <c r="H332" s="35">
        <f t="shared" si="21"/>
        <v>0</v>
      </c>
      <c r="I332" s="36">
        <f t="shared" si="22"/>
        <v>0</v>
      </c>
      <c r="J332" s="37">
        <f t="shared" si="23"/>
        <v>0</v>
      </c>
    </row>
    <row r="333" spans="1:10" ht="26.25">
      <c r="A333" s="10">
        <v>327</v>
      </c>
      <c r="B333" s="11" t="s">
        <v>59</v>
      </c>
      <c r="C333" s="12" t="s">
        <v>180</v>
      </c>
      <c r="D333" s="12">
        <v>5</v>
      </c>
      <c r="E333" s="38"/>
      <c r="F333" s="39"/>
      <c r="G333" s="35">
        <f t="shared" si="20"/>
        <v>0</v>
      </c>
      <c r="H333" s="35">
        <f t="shared" si="21"/>
        <v>0</v>
      </c>
      <c r="I333" s="36">
        <f t="shared" si="22"/>
        <v>0</v>
      </c>
      <c r="J333" s="37">
        <f t="shared" si="23"/>
        <v>0</v>
      </c>
    </row>
    <row r="334" spans="1:10" ht="13.5">
      <c r="A334" s="10">
        <v>328</v>
      </c>
      <c r="B334" s="11" t="s">
        <v>60</v>
      </c>
      <c r="C334" s="12" t="s">
        <v>180</v>
      </c>
      <c r="D334" s="12">
        <v>5</v>
      </c>
      <c r="E334" s="38"/>
      <c r="F334" s="39"/>
      <c r="G334" s="35">
        <f t="shared" si="20"/>
        <v>0</v>
      </c>
      <c r="H334" s="35">
        <f t="shared" si="21"/>
        <v>0</v>
      </c>
      <c r="I334" s="36">
        <f t="shared" si="22"/>
        <v>0</v>
      </c>
      <c r="J334" s="37">
        <f t="shared" si="23"/>
        <v>0</v>
      </c>
    </row>
    <row r="335" spans="1:10" ht="13.5">
      <c r="A335" s="10">
        <v>329</v>
      </c>
      <c r="B335" s="11" t="s">
        <v>61</v>
      </c>
      <c r="C335" s="12" t="s">
        <v>180</v>
      </c>
      <c r="D335" s="12">
        <v>5</v>
      </c>
      <c r="E335" s="38"/>
      <c r="F335" s="39"/>
      <c r="G335" s="35">
        <f t="shared" si="20"/>
        <v>0</v>
      </c>
      <c r="H335" s="35">
        <f t="shared" si="21"/>
        <v>0</v>
      </c>
      <c r="I335" s="36">
        <f t="shared" si="22"/>
        <v>0</v>
      </c>
      <c r="J335" s="37">
        <f t="shared" si="23"/>
        <v>0</v>
      </c>
    </row>
    <row r="336" spans="1:10" ht="13.5">
      <c r="A336" s="10">
        <v>330</v>
      </c>
      <c r="B336" s="11" t="s">
        <v>62</v>
      </c>
      <c r="C336" s="12" t="s">
        <v>180</v>
      </c>
      <c r="D336" s="12">
        <v>5</v>
      </c>
      <c r="E336" s="38"/>
      <c r="F336" s="39"/>
      <c r="G336" s="35">
        <f t="shared" si="20"/>
        <v>0</v>
      </c>
      <c r="H336" s="35">
        <f t="shared" si="21"/>
        <v>0</v>
      </c>
      <c r="I336" s="36">
        <f t="shared" si="22"/>
        <v>0</v>
      </c>
      <c r="J336" s="37">
        <f t="shared" si="23"/>
        <v>0</v>
      </c>
    </row>
    <row r="337" spans="1:10" ht="26.25">
      <c r="A337" s="10">
        <v>331</v>
      </c>
      <c r="B337" s="15" t="s">
        <v>63</v>
      </c>
      <c r="C337" s="12" t="s">
        <v>180</v>
      </c>
      <c r="D337" s="12">
        <v>5</v>
      </c>
      <c r="E337" s="38"/>
      <c r="F337" s="39"/>
      <c r="G337" s="35">
        <f t="shared" si="20"/>
        <v>0</v>
      </c>
      <c r="H337" s="35">
        <f t="shared" si="21"/>
        <v>0</v>
      </c>
      <c r="I337" s="36">
        <f t="shared" si="22"/>
        <v>0</v>
      </c>
      <c r="J337" s="37">
        <f t="shared" si="23"/>
        <v>0</v>
      </c>
    </row>
    <row r="338" spans="1:10" ht="26.25">
      <c r="A338" s="10">
        <v>332</v>
      </c>
      <c r="B338" s="15" t="s">
        <v>64</v>
      </c>
      <c r="C338" s="12" t="s">
        <v>180</v>
      </c>
      <c r="D338" s="12">
        <v>1</v>
      </c>
      <c r="E338" s="38"/>
      <c r="F338" s="39"/>
      <c r="G338" s="35">
        <f t="shared" si="20"/>
        <v>0</v>
      </c>
      <c r="H338" s="35">
        <f t="shared" si="21"/>
        <v>0</v>
      </c>
      <c r="I338" s="36">
        <f t="shared" si="22"/>
        <v>0</v>
      </c>
      <c r="J338" s="37">
        <f t="shared" si="23"/>
        <v>0</v>
      </c>
    </row>
    <row r="339" spans="1:10" ht="36.75" customHeight="1">
      <c r="A339" s="10">
        <v>333</v>
      </c>
      <c r="B339" s="15" t="s">
        <v>65</v>
      </c>
      <c r="C339" s="12" t="s">
        <v>180</v>
      </c>
      <c r="D339" s="12">
        <v>1</v>
      </c>
      <c r="E339" s="38"/>
      <c r="F339" s="39"/>
      <c r="G339" s="35">
        <f t="shared" si="20"/>
        <v>0</v>
      </c>
      <c r="H339" s="35">
        <f t="shared" si="21"/>
        <v>0</v>
      </c>
      <c r="I339" s="36">
        <f t="shared" si="22"/>
        <v>0</v>
      </c>
      <c r="J339" s="37">
        <f t="shared" si="23"/>
        <v>0</v>
      </c>
    </row>
    <row r="340" spans="1:10" ht="26.25">
      <c r="A340" s="10">
        <v>334</v>
      </c>
      <c r="B340" s="11" t="s">
        <v>66</v>
      </c>
      <c r="C340" s="13" t="s">
        <v>180</v>
      </c>
      <c r="D340" s="12">
        <v>10</v>
      </c>
      <c r="E340" s="38"/>
      <c r="F340" s="39"/>
      <c r="G340" s="35">
        <f t="shared" si="20"/>
        <v>0</v>
      </c>
      <c r="H340" s="35">
        <f t="shared" si="21"/>
        <v>0</v>
      </c>
      <c r="I340" s="36">
        <f t="shared" si="22"/>
        <v>0</v>
      </c>
      <c r="J340" s="37">
        <f t="shared" si="23"/>
        <v>0</v>
      </c>
    </row>
    <row r="341" spans="1:10" ht="26.25">
      <c r="A341" s="10">
        <v>335</v>
      </c>
      <c r="B341" s="11" t="s">
        <v>67</v>
      </c>
      <c r="C341" s="12" t="s">
        <v>180</v>
      </c>
      <c r="D341" s="12">
        <v>10</v>
      </c>
      <c r="E341" s="38"/>
      <c r="F341" s="39"/>
      <c r="G341" s="35">
        <f t="shared" si="20"/>
        <v>0</v>
      </c>
      <c r="H341" s="35">
        <f t="shared" si="21"/>
        <v>0</v>
      </c>
      <c r="I341" s="36">
        <f t="shared" si="22"/>
        <v>0</v>
      </c>
      <c r="J341" s="37">
        <f t="shared" si="23"/>
        <v>0</v>
      </c>
    </row>
    <row r="342" spans="1:10" ht="26.25">
      <c r="A342" s="10">
        <v>336</v>
      </c>
      <c r="B342" s="14" t="s">
        <v>68</v>
      </c>
      <c r="C342" s="12" t="s">
        <v>180</v>
      </c>
      <c r="D342" s="12">
        <v>1</v>
      </c>
      <c r="E342" s="38"/>
      <c r="F342" s="39"/>
      <c r="G342" s="35">
        <f t="shared" si="20"/>
        <v>0</v>
      </c>
      <c r="H342" s="35">
        <f t="shared" si="21"/>
        <v>0</v>
      </c>
      <c r="I342" s="36">
        <f t="shared" si="22"/>
        <v>0</v>
      </c>
      <c r="J342" s="37">
        <f t="shared" si="23"/>
        <v>0</v>
      </c>
    </row>
    <row r="343" spans="1:10" ht="158.25">
      <c r="A343" s="10">
        <v>337</v>
      </c>
      <c r="B343" s="15" t="s">
        <v>69</v>
      </c>
      <c r="C343" s="12" t="s">
        <v>180</v>
      </c>
      <c r="D343" s="12">
        <v>2</v>
      </c>
      <c r="E343" s="38"/>
      <c r="F343" s="39"/>
      <c r="G343" s="35">
        <f t="shared" si="20"/>
        <v>0</v>
      </c>
      <c r="H343" s="35">
        <f t="shared" si="21"/>
        <v>0</v>
      </c>
      <c r="I343" s="36">
        <f t="shared" si="22"/>
        <v>0</v>
      </c>
      <c r="J343" s="37">
        <f t="shared" si="23"/>
        <v>0</v>
      </c>
    </row>
    <row r="344" spans="1:10" ht="26.25">
      <c r="A344" s="10">
        <v>338</v>
      </c>
      <c r="B344" s="15" t="s">
        <v>70</v>
      </c>
      <c r="C344" s="12" t="s">
        <v>206</v>
      </c>
      <c r="D344" s="12">
        <v>1</v>
      </c>
      <c r="E344" s="38"/>
      <c r="F344" s="39"/>
      <c r="G344" s="35">
        <f t="shared" si="20"/>
        <v>0</v>
      </c>
      <c r="H344" s="35">
        <f t="shared" si="21"/>
        <v>0</v>
      </c>
      <c r="I344" s="36">
        <f t="shared" si="22"/>
        <v>0</v>
      </c>
      <c r="J344" s="37">
        <f t="shared" si="23"/>
        <v>0</v>
      </c>
    </row>
    <row r="345" spans="1:10" ht="78.75">
      <c r="A345" s="10">
        <v>339</v>
      </c>
      <c r="B345" s="14" t="s">
        <v>71</v>
      </c>
      <c r="C345" s="12" t="s">
        <v>180</v>
      </c>
      <c r="D345" s="12">
        <v>1</v>
      </c>
      <c r="E345" s="38"/>
      <c r="F345" s="39"/>
      <c r="G345" s="35">
        <f t="shared" si="20"/>
        <v>0</v>
      </c>
      <c r="H345" s="35">
        <f t="shared" si="21"/>
        <v>0</v>
      </c>
      <c r="I345" s="36">
        <f t="shared" si="22"/>
        <v>0</v>
      </c>
      <c r="J345" s="37">
        <f t="shared" si="23"/>
        <v>0</v>
      </c>
    </row>
    <row r="346" spans="1:10" ht="26.25">
      <c r="A346" s="10">
        <v>340</v>
      </c>
      <c r="B346" s="11" t="s">
        <v>72</v>
      </c>
      <c r="C346" s="12" t="s">
        <v>180</v>
      </c>
      <c r="D346" s="12">
        <v>300</v>
      </c>
      <c r="E346" s="38"/>
      <c r="F346" s="39"/>
      <c r="G346" s="35">
        <f t="shared" si="20"/>
        <v>0</v>
      </c>
      <c r="H346" s="35">
        <f t="shared" si="21"/>
        <v>0</v>
      </c>
      <c r="I346" s="36">
        <f t="shared" si="22"/>
        <v>0</v>
      </c>
      <c r="J346" s="37">
        <f t="shared" si="23"/>
        <v>0</v>
      </c>
    </row>
    <row r="347" spans="1:10" ht="33.75">
      <c r="A347" s="10">
        <v>341</v>
      </c>
      <c r="B347" s="20" t="s">
        <v>73</v>
      </c>
      <c r="C347" s="12" t="s">
        <v>180</v>
      </c>
      <c r="D347" s="12">
        <v>10</v>
      </c>
      <c r="E347" s="38"/>
      <c r="F347" s="39"/>
      <c r="G347" s="35">
        <f t="shared" si="20"/>
        <v>0</v>
      </c>
      <c r="H347" s="35">
        <f t="shared" si="21"/>
        <v>0</v>
      </c>
      <c r="I347" s="36">
        <f t="shared" si="22"/>
        <v>0</v>
      </c>
      <c r="J347" s="37">
        <f t="shared" si="23"/>
        <v>0</v>
      </c>
    </row>
    <row r="348" spans="1:10" ht="22.5">
      <c r="A348" s="10">
        <v>342</v>
      </c>
      <c r="B348" s="20" t="s">
        <v>74</v>
      </c>
      <c r="C348" s="12" t="s">
        <v>180</v>
      </c>
      <c r="D348" s="22">
        <v>90</v>
      </c>
      <c r="E348" s="38"/>
      <c r="F348" s="39"/>
      <c r="G348" s="35">
        <f t="shared" si="20"/>
        <v>0</v>
      </c>
      <c r="H348" s="35">
        <f t="shared" si="21"/>
        <v>0</v>
      </c>
      <c r="I348" s="36">
        <f t="shared" si="22"/>
        <v>0</v>
      </c>
      <c r="J348" s="37">
        <f t="shared" si="23"/>
        <v>0</v>
      </c>
    </row>
    <row r="349" spans="1:10" ht="33.75">
      <c r="A349" s="10">
        <v>343</v>
      </c>
      <c r="B349" s="20" t="s">
        <v>75</v>
      </c>
      <c r="C349" s="12" t="s">
        <v>180</v>
      </c>
      <c r="D349" s="22">
        <v>10</v>
      </c>
      <c r="E349" s="38"/>
      <c r="F349" s="39"/>
      <c r="G349" s="35">
        <f t="shared" si="20"/>
        <v>0</v>
      </c>
      <c r="H349" s="35">
        <f t="shared" si="21"/>
        <v>0</v>
      </c>
      <c r="I349" s="36">
        <f t="shared" si="22"/>
        <v>0</v>
      </c>
      <c r="J349" s="37">
        <f t="shared" si="23"/>
        <v>0</v>
      </c>
    </row>
    <row r="350" spans="1:10" ht="26.25">
      <c r="A350" s="10">
        <v>344</v>
      </c>
      <c r="B350" s="11" t="s">
        <v>76</v>
      </c>
      <c r="C350" s="12" t="s">
        <v>180</v>
      </c>
      <c r="D350" s="22">
        <v>20</v>
      </c>
      <c r="E350" s="38"/>
      <c r="F350" s="39"/>
      <c r="G350" s="35">
        <f t="shared" si="20"/>
        <v>0</v>
      </c>
      <c r="H350" s="35">
        <f t="shared" si="21"/>
        <v>0</v>
      </c>
      <c r="I350" s="36">
        <f t="shared" si="22"/>
        <v>0</v>
      </c>
      <c r="J350" s="37">
        <f t="shared" si="23"/>
        <v>0</v>
      </c>
    </row>
    <row r="351" spans="1:10" ht="26.25">
      <c r="A351" s="10">
        <v>345</v>
      </c>
      <c r="B351" s="11" t="s">
        <v>77</v>
      </c>
      <c r="C351" s="12" t="s">
        <v>180</v>
      </c>
      <c r="D351" s="12">
        <v>20</v>
      </c>
      <c r="E351" s="38"/>
      <c r="F351" s="39"/>
      <c r="G351" s="35">
        <f t="shared" si="20"/>
        <v>0</v>
      </c>
      <c r="H351" s="35">
        <f t="shared" si="21"/>
        <v>0</v>
      </c>
      <c r="I351" s="36">
        <f t="shared" si="22"/>
        <v>0</v>
      </c>
      <c r="J351" s="37">
        <f t="shared" si="23"/>
        <v>0</v>
      </c>
    </row>
    <row r="352" spans="1:10" ht="26.25">
      <c r="A352" s="10">
        <v>346</v>
      </c>
      <c r="B352" s="11" t="s">
        <v>78</v>
      </c>
      <c r="C352" s="12" t="s">
        <v>180</v>
      </c>
      <c r="D352" s="12">
        <v>100</v>
      </c>
      <c r="E352" s="38"/>
      <c r="F352" s="39"/>
      <c r="G352" s="35">
        <f t="shared" si="20"/>
        <v>0</v>
      </c>
      <c r="H352" s="35">
        <f t="shared" si="21"/>
        <v>0</v>
      </c>
      <c r="I352" s="36">
        <f t="shared" si="22"/>
        <v>0</v>
      </c>
      <c r="J352" s="37">
        <f t="shared" si="23"/>
        <v>0</v>
      </c>
    </row>
    <row r="353" spans="1:10" ht="13.5">
      <c r="A353" s="10">
        <v>347</v>
      </c>
      <c r="B353" s="11" t="s">
        <v>79</v>
      </c>
      <c r="C353" s="12" t="s">
        <v>180</v>
      </c>
      <c r="D353" s="12">
        <v>5</v>
      </c>
      <c r="E353" s="38"/>
      <c r="F353" s="39"/>
      <c r="G353" s="35">
        <f t="shared" si="20"/>
        <v>0</v>
      </c>
      <c r="H353" s="35">
        <f t="shared" si="21"/>
        <v>0</v>
      </c>
      <c r="I353" s="36">
        <f t="shared" si="22"/>
        <v>0</v>
      </c>
      <c r="J353" s="37">
        <f t="shared" si="23"/>
        <v>0</v>
      </c>
    </row>
    <row r="354" spans="1:10" ht="13.5">
      <c r="A354" s="10">
        <v>348</v>
      </c>
      <c r="B354" s="11" t="s">
        <v>80</v>
      </c>
      <c r="C354" s="12" t="s">
        <v>180</v>
      </c>
      <c r="D354" s="12">
        <v>5</v>
      </c>
      <c r="E354" s="38"/>
      <c r="F354" s="39"/>
      <c r="G354" s="35">
        <f t="shared" si="20"/>
        <v>0</v>
      </c>
      <c r="H354" s="35">
        <f t="shared" si="21"/>
        <v>0</v>
      </c>
      <c r="I354" s="36">
        <f t="shared" si="22"/>
        <v>0</v>
      </c>
      <c r="J354" s="37">
        <f t="shared" si="23"/>
        <v>0</v>
      </c>
    </row>
    <row r="355" spans="1:10" ht="13.5">
      <c r="A355" s="10">
        <v>349</v>
      </c>
      <c r="B355" s="11" t="s">
        <v>81</v>
      </c>
      <c r="C355" s="12" t="s">
        <v>180</v>
      </c>
      <c r="D355" s="12">
        <v>5</v>
      </c>
      <c r="E355" s="38"/>
      <c r="F355" s="39"/>
      <c r="G355" s="35">
        <f t="shared" si="20"/>
        <v>0</v>
      </c>
      <c r="H355" s="35">
        <f t="shared" si="21"/>
        <v>0</v>
      </c>
      <c r="I355" s="36">
        <f t="shared" si="22"/>
        <v>0</v>
      </c>
      <c r="J355" s="37">
        <f t="shared" si="23"/>
        <v>0</v>
      </c>
    </row>
    <row r="356" spans="1:10" ht="13.5">
      <c r="A356" s="10">
        <v>350</v>
      </c>
      <c r="B356" s="11" t="s">
        <v>82</v>
      </c>
      <c r="C356" s="12" t="s">
        <v>180</v>
      </c>
      <c r="D356" s="12">
        <v>5</v>
      </c>
      <c r="E356" s="38"/>
      <c r="F356" s="39"/>
      <c r="G356" s="35">
        <f t="shared" si="20"/>
        <v>0</v>
      </c>
      <c r="H356" s="35">
        <f t="shared" si="21"/>
        <v>0</v>
      </c>
      <c r="I356" s="36">
        <f t="shared" si="22"/>
        <v>0</v>
      </c>
      <c r="J356" s="37">
        <f t="shared" si="23"/>
        <v>0</v>
      </c>
    </row>
    <row r="357" spans="1:10" ht="26.25">
      <c r="A357" s="10">
        <v>351</v>
      </c>
      <c r="B357" s="11" t="s">
        <v>83</v>
      </c>
      <c r="C357" s="12" t="s">
        <v>180</v>
      </c>
      <c r="D357" s="12">
        <v>50</v>
      </c>
      <c r="E357" s="38"/>
      <c r="F357" s="39"/>
      <c r="G357" s="35">
        <f t="shared" si="20"/>
        <v>0</v>
      </c>
      <c r="H357" s="35">
        <f t="shared" si="21"/>
        <v>0</v>
      </c>
      <c r="I357" s="36">
        <f t="shared" si="22"/>
        <v>0</v>
      </c>
      <c r="J357" s="37">
        <f t="shared" si="23"/>
        <v>0</v>
      </c>
    </row>
    <row r="358" spans="1:10" ht="13.5">
      <c r="A358" s="10">
        <v>352</v>
      </c>
      <c r="B358" s="11" t="s">
        <v>84</v>
      </c>
      <c r="C358" s="12" t="s">
        <v>180</v>
      </c>
      <c r="D358" s="12">
        <v>100</v>
      </c>
      <c r="E358" s="38"/>
      <c r="F358" s="39"/>
      <c r="G358" s="35">
        <f t="shared" si="20"/>
        <v>0</v>
      </c>
      <c r="H358" s="35">
        <f t="shared" si="21"/>
        <v>0</v>
      </c>
      <c r="I358" s="36">
        <f t="shared" si="22"/>
        <v>0</v>
      </c>
      <c r="J358" s="37">
        <f t="shared" si="23"/>
        <v>0</v>
      </c>
    </row>
    <row r="359" spans="1:10" ht="33" customHeight="1">
      <c r="A359" s="10">
        <v>353</v>
      </c>
      <c r="B359" s="11" t="s">
        <v>85</v>
      </c>
      <c r="C359" s="12" t="s">
        <v>180</v>
      </c>
      <c r="D359" s="12">
        <v>50</v>
      </c>
      <c r="E359" s="38"/>
      <c r="F359" s="39"/>
      <c r="G359" s="35">
        <f t="shared" si="20"/>
        <v>0</v>
      </c>
      <c r="H359" s="35">
        <f t="shared" si="21"/>
        <v>0</v>
      </c>
      <c r="I359" s="36">
        <f t="shared" si="22"/>
        <v>0</v>
      </c>
      <c r="J359" s="37">
        <f t="shared" si="23"/>
        <v>0</v>
      </c>
    </row>
    <row r="360" spans="1:10" ht="13.5">
      <c r="A360" s="10">
        <v>354</v>
      </c>
      <c r="B360" s="15" t="s">
        <v>86</v>
      </c>
      <c r="C360" s="12" t="s">
        <v>180</v>
      </c>
      <c r="D360" s="12">
        <v>25</v>
      </c>
      <c r="E360" s="38"/>
      <c r="F360" s="39"/>
      <c r="G360" s="35">
        <f t="shared" si="20"/>
        <v>0</v>
      </c>
      <c r="H360" s="35">
        <f t="shared" si="21"/>
        <v>0</v>
      </c>
      <c r="I360" s="36">
        <f t="shared" si="22"/>
        <v>0</v>
      </c>
      <c r="J360" s="37">
        <f t="shared" si="23"/>
        <v>0</v>
      </c>
    </row>
    <row r="361" spans="1:10" ht="13.5">
      <c r="A361" s="10">
        <v>355</v>
      </c>
      <c r="B361" s="11" t="s">
        <v>87</v>
      </c>
      <c r="C361" s="12" t="s">
        <v>180</v>
      </c>
      <c r="D361" s="12">
        <v>25</v>
      </c>
      <c r="E361" s="38"/>
      <c r="F361" s="39"/>
      <c r="G361" s="35">
        <f t="shared" si="20"/>
        <v>0</v>
      </c>
      <c r="H361" s="35">
        <f t="shared" si="21"/>
        <v>0</v>
      </c>
      <c r="I361" s="36">
        <f t="shared" si="22"/>
        <v>0</v>
      </c>
      <c r="J361" s="37">
        <f t="shared" si="23"/>
        <v>0</v>
      </c>
    </row>
    <row r="362" spans="1:10" ht="37.5">
      <c r="A362" s="10">
        <v>356</v>
      </c>
      <c r="B362" s="11" t="s">
        <v>88</v>
      </c>
      <c r="C362" s="12" t="s">
        <v>180</v>
      </c>
      <c r="D362" s="12">
        <v>5</v>
      </c>
      <c r="E362" s="38"/>
      <c r="F362" s="39"/>
      <c r="G362" s="35">
        <f t="shared" si="20"/>
        <v>0</v>
      </c>
      <c r="H362" s="35">
        <f t="shared" si="21"/>
        <v>0</v>
      </c>
      <c r="I362" s="36">
        <f t="shared" si="22"/>
        <v>0</v>
      </c>
      <c r="J362" s="37">
        <f t="shared" si="23"/>
        <v>0</v>
      </c>
    </row>
    <row r="363" spans="1:10" ht="26.25">
      <c r="A363" s="10">
        <v>357</v>
      </c>
      <c r="B363" s="11" t="s">
        <v>89</v>
      </c>
      <c r="C363" s="12" t="s">
        <v>180</v>
      </c>
      <c r="D363" s="22">
        <v>300</v>
      </c>
      <c r="E363" s="38"/>
      <c r="F363" s="39"/>
      <c r="G363" s="35">
        <f t="shared" si="20"/>
        <v>0</v>
      </c>
      <c r="H363" s="35">
        <f t="shared" si="21"/>
        <v>0</v>
      </c>
      <c r="I363" s="36">
        <f t="shared" si="22"/>
        <v>0</v>
      </c>
      <c r="J363" s="37">
        <f t="shared" si="23"/>
        <v>0</v>
      </c>
    </row>
    <row r="364" spans="1:10" ht="13.5">
      <c r="A364" s="10">
        <v>358</v>
      </c>
      <c r="B364" s="11" t="s">
        <v>90</v>
      </c>
      <c r="C364" s="12" t="s">
        <v>180</v>
      </c>
      <c r="D364" s="12">
        <v>80</v>
      </c>
      <c r="E364" s="38"/>
      <c r="F364" s="39"/>
      <c r="G364" s="35">
        <f t="shared" si="20"/>
        <v>0</v>
      </c>
      <c r="H364" s="35">
        <f t="shared" si="21"/>
        <v>0</v>
      </c>
      <c r="I364" s="36">
        <f t="shared" si="22"/>
        <v>0</v>
      </c>
      <c r="J364" s="37">
        <f t="shared" si="23"/>
        <v>0</v>
      </c>
    </row>
    <row r="365" spans="1:10" ht="39">
      <c r="A365" s="10">
        <v>359</v>
      </c>
      <c r="B365" s="11" t="s">
        <v>91</v>
      </c>
      <c r="C365" s="12" t="s">
        <v>180</v>
      </c>
      <c r="D365" s="12">
        <v>50</v>
      </c>
      <c r="E365" s="38"/>
      <c r="F365" s="39"/>
      <c r="G365" s="35">
        <f t="shared" si="20"/>
        <v>0</v>
      </c>
      <c r="H365" s="35">
        <f t="shared" si="21"/>
        <v>0</v>
      </c>
      <c r="I365" s="36">
        <f t="shared" si="22"/>
        <v>0</v>
      </c>
      <c r="J365" s="37">
        <f t="shared" si="23"/>
        <v>0</v>
      </c>
    </row>
    <row r="366" spans="1:10" ht="39">
      <c r="A366" s="10">
        <v>360</v>
      </c>
      <c r="B366" s="11" t="s">
        <v>92</v>
      </c>
      <c r="C366" s="12" t="s">
        <v>180</v>
      </c>
      <c r="D366" s="12">
        <v>100</v>
      </c>
      <c r="E366" s="38"/>
      <c r="F366" s="39"/>
      <c r="G366" s="35">
        <f t="shared" si="20"/>
        <v>0</v>
      </c>
      <c r="H366" s="35">
        <f t="shared" si="21"/>
        <v>0</v>
      </c>
      <c r="I366" s="36">
        <f t="shared" si="22"/>
        <v>0</v>
      </c>
      <c r="J366" s="37">
        <f t="shared" si="23"/>
        <v>0</v>
      </c>
    </row>
    <row r="367" spans="1:10" ht="26.25">
      <c r="A367" s="10">
        <v>361</v>
      </c>
      <c r="B367" s="11" t="s">
        <v>93</v>
      </c>
      <c r="C367" s="12" t="s">
        <v>180</v>
      </c>
      <c r="D367" s="12">
        <v>50</v>
      </c>
      <c r="E367" s="38"/>
      <c r="F367" s="39"/>
      <c r="G367" s="35">
        <f t="shared" si="20"/>
        <v>0</v>
      </c>
      <c r="H367" s="35">
        <f t="shared" si="21"/>
        <v>0</v>
      </c>
      <c r="I367" s="36">
        <f t="shared" si="22"/>
        <v>0</v>
      </c>
      <c r="J367" s="37">
        <f t="shared" si="23"/>
        <v>0</v>
      </c>
    </row>
    <row r="368" spans="1:10" ht="26.25">
      <c r="A368" s="10">
        <v>362</v>
      </c>
      <c r="B368" s="11" t="s">
        <v>94</v>
      </c>
      <c r="C368" s="12" t="s">
        <v>180</v>
      </c>
      <c r="D368" s="12">
        <v>10</v>
      </c>
      <c r="E368" s="38"/>
      <c r="F368" s="39"/>
      <c r="G368" s="35">
        <f t="shared" si="20"/>
        <v>0</v>
      </c>
      <c r="H368" s="35">
        <f t="shared" si="21"/>
        <v>0</v>
      </c>
      <c r="I368" s="36">
        <f t="shared" si="22"/>
        <v>0</v>
      </c>
      <c r="J368" s="37">
        <f t="shared" si="23"/>
        <v>0</v>
      </c>
    </row>
    <row r="369" spans="1:10" ht="26.25">
      <c r="A369" s="10">
        <v>363</v>
      </c>
      <c r="B369" s="11" t="s">
        <v>95</v>
      </c>
      <c r="C369" s="12" t="s">
        <v>180</v>
      </c>
      <c r="D369" s="12">
        <v>100</v>
      </c>
      <c r="E369" s="38"/>
      <c r="F369" s="39"/>
      <c r="G369" s="35">
        <f t="shared" si="20"/>
        <v>0</v>
      </c>
      <c r="H369" s="35">
        <f t="shared" si="21"/>
        <v>0</v>
      </c>
      <c r="I369" s="36">
        <f t="shared" si="22"/>
        <v>0</v>
      </c>
      <c r="J369" s="37">
        <f t="shared" si="23"/>
        <v>0</v>
      </c>
    </row>
    <row r="370" spans="1:10" ht="26.25">
      <c r="A370" s="10">
        <v>364</v>
      </c>
      <c r="B370" s="11" t="s">
        <v>96</v>
      </c>
      <c r="C370" s="12" t="s">
        <v>180</v>
      </c>
      <c r="D370" s="12">
        <v>50</v>
      </c>
      <c r="E370" s="38"/>
      <c r="F370" s="39"/>
      <c r="G370" s="35">
        <f t="shared" si="20"/>
        <v>0</v>
      </c>
      <c r="H370" s="35">
        <f t="shared" si="21"/>
        <v>0</v>
      </c>
      <c r="I370" s="36">
        <f t="shared" si="22"/>
        <v>0</v>
      </c>
      <c r="J370" s="37">
        <f t="shared" si="23"/>
        <v>0</v>
      </c>
    </row>
    <row r="371" spans="1:10" ht="26.25">
      <c r="A371" s="10">
        <v>365</v>
      </c>
      <c r="B371" s="11" t="s">
        <v>97</v>
      </c>
      <c r="C371" s="12" t="s">
        <v>180</v>
      </c>
      <c r="D371" s="12">
        <v>50</v>
      </c>
      <c r="E371" s="38"/>
      <c r="F371" s="39"/>
      <c r="G371" s="35">
        <f t="shared" si="20"/>
        <v>0</v>
      </c>
      <c r="H371" s="35">
        <f t="shared" si="21"/>
        <v>0</v>
      </c>
      <c r="I371" s="36">
        <f t="shared" si="22"/>
        <v>0</v>
      </c>
      <c r="J371" s="37">
        <f t="shared" si="23"/>
        <v>0</v>
      </c>
    </row>
    <row r="372" spans="1:10" ht="26.25">
      <c r="A372" s="10">
        <v>366</v>
      </c>
      <c r="B372" s="11" t="s">
        <v>98</v>
      </c>
      <c r="C372" s="12" t="s">
        <v>180</v>
      </c>
      <c r="D372" s="12">
        <v>10</v>
      </c>
      <c r="E372" s="38"/>
      <c r="F372" s="39"/>
      <c r="G372" s="35">
        <f t="shared" si="20"/>
        <v>0</v>
      </c>
      <c r="H372" s="35">
        <f t="shared" si="21"/>
        <v>0</v>
      </c>
      <c r="I372" s="36">
        <f t="shared" si="22"/>
        <v>0</v>
      </c>
      <c r="J372" s="37">
        <f t="shared" si="23"/>
        <v>0</v>
      </c>
    </row>
    <row r="373" spans="1:10" ht="26.25">
      <c r="A373" s="10">
        <v>367</v>
      </c>
      <c r="B373" s="11" t="s">
        <v>99</v>
      </c>
      <c r="C373" s="12" t="s">
        <v>180</v>
      </c>
      <c r="D373" s="12">
        <v>10</v>
      </c>
      <c r="E373" s="38"/>
      <c r="F373" s="39"/>
      <c r="G373" s="35">
        <f t="shared" si="20"/>
        <v>0</v>
      </c>
      <c r="H373" s="35">
        <f t="shared" si="21"/>
        <v>0</v>
      </c>
      <c r="I373" s="36">
        <f t="shared" si="22"/>
        <v>0</v>
      </c>
      <c r="J373" s="37">
        <f t="shared" si="23"/>
        <v>0</v>
      </c>
    </row>
    <row r="374" spans="1:10" ht="26.25">
      <c r="A374" s="10">
        <v>368</v>
      </c>
      <c r="B374" s="11" t="s">
        <v>100</v>
      </c>
      <c r="C374" s="12" t="s">
        <v>180</v>
      </c>
      <c r="D374" s="22">
        <v>50</v>
      </c>
      <c r="E374" s="38"/>
      <c r="F374" s="39"/>
      <c r="G374" s="35">
        <f t="shared" si="20"/>
        <v>0</v>
      </c>
      <c r="H374" s="35">
        <f t="shared" si="21"/>
        <v>0</v>
      </c>
      <c r="I374" s="36">
        <f t="shared" si="22"/>
        <v>0</v>
      </c>
      <c r="J374" s="37">
        <f t="shared" si="23"/>
        <v>0</v>
      </c>
    </row>
    <row r="375" spans="1:10" ht="39">
      <c r="A375" s="10">
        <v>369</v>
      </c>
      <c r="B375" s="11" t="s">
        <v>101</v>
      </c>
      <c r="C375" s="12" t="s">
        <v>180</v>
      </c>
      <c r="D375" s="12">
        <v>10</v>
      </c>
      <c r="E375" s="38"/>
      <c r="F375" s="39"/>
      <c r="G375" s="35">
        <f t="shared" si="20"/>
        <v>0</v>
      </c>
      <c r="H375" s="35">
        <f t="shared" si="21"/>
        <v>0</v>
      </c>
      <c r="I375" s="36">
        <f t="shared" si="22"/>
        <v>0</v>
      </c>
      <c r="J375" s="37">
        <f t="shared" si="23"/>
        <v>0</v>
      </c>
    </row>
    <row r="376" spans="1:10" ht="26.25">
      <c r="A376" s="10">
        <v>370</v>
      </c>
      <c r="B376" s="11" t="s">
        <v>102</v>
      </c>
      <c r="C376" s="12" t="s">
        <v>180</v>
      </c>
      <c r="D376" s="12">
        <v>10</v>
      </c>
      <c r="E376" s="38"/>
      <c r="F376" s="39"/>
      <c r="G376" s="35">
        <f t="shared" si="20"/>
        <v>0</v>
      </c>
      <c r="H376" s="35">
        <f t="shared" si="21"/>
        <v>0</v>
      </c>
      <c r="I376" s="36">
        <f t="shared" si="22"/>
        <v>0</v>
      </c>
      <c r="J376" s="37">
        <f t="shared" si="23"/>
        <v>0</v>
      </c>
    </row>
    <row r="377" spans="1:10" ht="26.25">
      <c r="A377" s="10">
        <v>371</v>
      </c>
      <c r="B377" s="11" t="s">
        <v>103</v>
      </c>
      <c r="C377" s="12" t="s">
        <v>180</v>
      </c>
      <c r="D377" s="12">
        <v>10</v>
      </c>
      <c r="E377" s="38"/>
      <c r="F377" s="39"/>
      <c r="G377" s="35">
        <f t="shared" si="20"/>
        <v>0</v>
      </c>
      <c r="H377" s="35">
        <f t="shared" si="21"/>
        <v>0</v>
      </c>
      <c r="I377" s="36">
        <f t="shared" si="22"/>
        <v>0</v>
      </c>
      <c r="J377" s="37">
        <f t="shared" si="23"/>
        <v>0</v>
      </c>
    </row>
    <row r="378" spans="1:10" ht="26.25">
      <c r="A378" s="10">
        <v>372</v>
      </c>
      <c r="B378" s="11" t="s">
        <v>104</v>
      </c>
      <c r="C378" s="12" t="s">
        <v>180</v>
      </c>
      <c r="D378" s="12">
        <v>100</v>
      </c>
      <c r="E378" s="38"/>
      <c r="F378" s="39"/>
      <c r="G378" s="35">
        <f t="shared" si="20"/>
        <v>0</v>
      </c>
      <c r="H378" s="35">
        <f t="shared" si="21"/>
        <v>0</v>
      </c>
      <c r="I378" s="36">
        <f t="shared" si="22"/>
        <v>0</v>
      </c>
      <c r="J378" s="37">
        <f t="shared" si="23"/>
        <v>0</v>
      </c>
    </row>
    <row r="379" spans="1:10" ht="26.25">
      <c r="A379" s="10">
        <v>373</v>
      </c>
      <c r="B379" s="11" t="s">
        <v>105</v>
      </c>
      <c r="C379" s="12" t="s">
        <v>180</v>
      </c>
      <c r="D379" s="12">
        <v>100</v>
      </c>
      <c r="E379" s="38"/>
      <c r="F379" s="39"/>
      <c r="G379" s="35">
        <f t="shared" si="20"/>
        <v>0</v>
      </c>
      <c r="H379" s="35">
        <f t="shared" si="21"/>
        <v>0</v>
      </c>
      <c r="I379" s="36">
        <f t="shared" si="22"/>
        <v>0</v>
      </c>
      <c r="J379" s="37">
        <f t="shared" si="23"/>
        <v>0</v>
      </c>
    </row>
    <row r="380" spans="1:10" ht="26.25">
      <c r="A380" s="10">
        <v>374</v>
      </c>
      <c r="B380" s="11" t="s">
        <v>106</v>
      </c>
      <c r="C380" s="12" t="s">
        <v>180</v>
      </c>
      <c r="D380" s="12">
        <v>100</v>
      </c>
      <c r="E380" s="38"/>
      <c r="F380" s="39"/>
      <c r="G380" s="35">
        <f t="shared" si="20"/>
        <v>0</v>
      </c>
      <c r="H380" s="35">
        <f t="shared" si="21"/>
        <v>0</v>
      </c>
      <c r="I380" s="36">
        <f t="shared" si="22"/>
        <v>0</v>
      </c>
      <c r="J380" s="37">
        <f t="shared" si="23"/>
        <v>0</v>
      </c>
    </row>
    <row r="381" spans="1:10" ht="26.25">
      <c r="A381" s="10">
        <v>375</v>
      </c>
      <c r="B381" s="11" t="s">
        <v>107</v>
      </c>
      <c r="C381" s="12" t="s">
        <v>180</v>
      </c>
      <c r="D381" s="12">
        <v>50</v>
      </c>
      <c r="E381" s="38"/>
      <c r="F381" s="39"/>
      <c r="G381" s="35">
        <f t="shared" si="20"/>
        <v>0</v>
      </c>
      <c r="H381" s="35">
        <f t="shared" si="21"/>
        <v>0</v>
      </c>
      <c r="I381" s="36">
        <f t="shared" si="22"/>
        <v>0</v>
      </c>
      <c r="J381" s="37">
        <f t="shared" si="23"/>
        <v>0</v>
      </c>
    </row>
    <row r="382" spans="1:10" ht="26.25">
      <c r="A382" s="10">
        <v>376</v>
      </c>
      <c r="B382" s="11" t="s">
        <v>108</v>
      </c>
      <c r="C382" s="12" t="s">
        <v>180</v>
      </c>
      <c r="D382" s="12">
        <v>100</v>
      </c>
      <c r="E382" s="38"/>
      <c r="F382" s="39"/>
      <c r="G382" s="35">
        <f t="shared" si="20"/>
        <v>0</v>
      </c>
      <c r="H382" s="35">
        <f t="shared" si="21"/>
        <v>0</v>
      </c>
      <c r="I382" s="36">
        <f t="shared" si="22"/>
        <v>0</v>
      </c>
      <c r="J382" s="37">
        <f t="shared" si="23"/>
        <v>0</v>
      </c>
    </row>
    <row r="383" spans="1:10" ht="26.25">
      <c r="A383" s="10">
        <v>377</v>
      </c>
      <c r="B383" s="11" t="s">
        <v>109</v>
      </c>
      <c r="C383" s="12" t="s">
        <v>180</v>
      </c>
      <c r="D383" s="12">
        <v>300</v>
      </c>
      <c r="E383" s="38"/>
      <c r="F383" s="39"/>
      <c r="G383" s="35">
        <f t="shared" si="20"/>
        <v>0</v>
      </c>
      <c r="H383" s="35">
        <f t="shared" si="21"/>
        <v>0</v>
      </c>
      <c r="I383" s="36">
        <f t="shared" si="22"/>
        <v>0</v>
      </c>
      <c r="J383" s="37">
        <f t="shared" si="23"/>
        <v>0</v>
      </c>
    </row>
    <row r="384" spans="1:10" ht="26.25">
      <c r="A384" s="10">
        <v>378</v>
      </c>
      <c r="B384" s="11" t="s">
        <v>110</v>
      </c>
      <c r="C384" s="12" t="s">
        <v>180</v>
      </c>
      <c r="D384" s="12">
        <v>25</v>
      </c>
      <c r="E384" s="38"/>
      <c r="F384" s="39"/>
      <c r="G384" s="35">
        <f t="shared" si="20"/>
        <v>0</v>
      </c>
      <c r="H384" s="35">
        <f t="shared" si="21"/>
        <v>0</v>
      </c>
      <c r="I384" s="36">
        <f t="shared" si="22"/>
        <v>0</v>
      </c>
      <c r="J384" s="37">
        <f t="shared" si="23"/>
        <v>0</v>
      </c>
    </row>
    <row r="385" spans="1:10" ht="26.25">
      <c r="A385" s="10">
        <v>379</v>
      </c>
      <c r="B385" s="11" t="s">
        <v>111</v>
      </c>
      <c r="C385" s="12" t="s">
        <v>180</v>
      </c>
      <c r="D385" s="12">
        <v>300</v>
      </c>
      <c r="E385" s="38"/>
      <c r="F385" s="39"/>
      <c r="G385" s="35">
        <f t="shared" si="20"/>
        <v>0</v>
      </c>
      <c r="H385" s="35">
        <f t="shared" si="21"/>
        <v>0</v>
      </c>
      <c r="I385" s="36">
        <f t="shared" si="22"/>
        <v>0</v>
      </c>
      <c r="J385" s="37">
        <f t="shared" si="23"/>
        <v>0</v>
      </c>
    </row>
    <row r="386" spans="1:10" ht="39">
      <c r="A386" s="10">
        <v>380</v>
      </c>
      <c r="B386" s="14" t="s">
        <v>112</v>
      </c>
      <c r="C386" s="12" t="s">
        <v>180</v>
      </c>
      <c r="D386" s="12">
        <v>10</v>
      </c>
      <c r="E386" s="38"/>
      <c r="F386" s="39"/>
      <c r="G386" s="35">
        <f t="shared" si="20"/>
        <v>0</v>
      </c>
      <c r="H386" s="35">
        <f t="shared" si="21"/>
        <v>0</v>
      </c>
      <c r="I386" s="36">
        <f t="shared" si="22"/>
        <v>0</v>
      </c>
      <c r="J386" s="37">
        <f t="shared" si="23"/>
        <v>0</v>
      </c>
    </row>
    <row r="387" spans="1:10" ht="26.25">
      <c r="A387" s="10">
        <v>381</v>
      </c>
      <c r="B387" s="15" t="s">
        <v>113</v>
      </c>
      <c r="C387" s="12" t="s">
        <v>180</v>
      </c>
      <c r="D387" s="12">
        <v>20</v>
      </c>
      <c r="E387" s="38"/>
      <c r="F387" s="39"/>
      <c r="G387" s="35">
        <f t="shared" si="20"/>
        <v>0</v>
      </c>
      <c r="H387" s="35">
        <f t="shared" si="21"/>
        <v>0</v>
      </c>
      <c r="I387" s="36">
        <f t="shared" si="22"/>
        <v>0</v>
      </c>
      <c r="J387" s="37">
        <f t="shared" si="23"/>
        <v>0</v>
      </c>
    </row>
    <row r="388" spans="1:10" ht="26.25">
      <c r="A388" s="10">
        <v>382</v>
      </c>
      <c r="B388" s="11" t="s">
        <v>114</v>
      </c>
      <c r="C388" s="12" t="s">
        <v>180</v>
      </c>
      <c r="D388" s="12">
        <v>50</v>
      </c>
      <c r="E388" s="38"/>
      <c r="F388" s="39"/>
      <c r="G388" s="35">
        <f t="shared" si="20"/>
        <v>0</v>
      </c>
      <c r="H388" s="35">
        <f t="shared" si="21"/>
        <v>0</v>
      </c>
      <c r="I388" s="36">
        <f t="shared" si="22"/>
        <v>0</v>
      </c>
      <c r="J388" s="37">
        <f t="shared" si="23"/>
        <v>0</v>
      </c>
    </row>
    <row r="389" spans="1:10" ht="26.25">
      <c r="A389" s="10">
        <v>383</v>
      </c>
      <c r="B389" s="11" t="s">
        <v>115</v>
      </c>
      <c r="C389" s="12" t="s">
        <v>180</v>
      </c>
      <c r="D389" s="12">
        <v>50</v>
      </c>
      <c r="E389" s="38"/>
      <c r="F389" s="39"/>
      <c r="G389" s="35">
        <f t="shared" si="20"/>
        <v>0</v>
      </c>
      <c r="H389" s="35">
        <f t="shared" si="21"/>
        <v>0</v>
      </c>
      <c r="I389" s="36">
        <f t="shared" si="22"/>
        <v>0</v>
      </c>
      <c r="J389" s="37">
        <f t="shared" si="23"/>
        <v>0</v>
      </c>
    </row>
    <row r="390" spans="1:10" ht="26.25">
      <c r="A390" s="10">
        <v>384</v>
      </c>
      <c r="B390" s="11" t="s">
        <v>116</v>
      </c>
      <c r="C390" s="12" t="s">
        <v>180</v>
      </c>
      <c r="D390" s="12">
        <v>50</v>
      </c>
      <c r="E390" s="38"/>
      <c r="F390" s="39"/>
      <c r="G390" s="35">
        <f t="shared" si="20"/>
        <v>0</v>
      </c>
      <c r="H390" s="35">
        <f t="shared" si="21"/>
        <v>0</v>
      </c>
      <c r="I390" s="36">
        <f t="shared" si="22"/>
        <v>0</v>
      </c>
      <c r="J390" s="37">
        <f t="shared" si="23"/>
        <v>0</v>
      </c>
    </row>
    <row r="391" spans="1:10" ht="26.25">
      <c r="A391" s="10">
        <v>385</v>
      </c>
      <c r="B391" s="11" t="s">
        <v>117</v>
      </c>
      <c r="C391" s="12" t="s">
        <v>180</v>
      </c>
      <c r="D391" s="12">
        <v>20</v>
      </c>
      <c r="E391" s="38"/>
      <c r="F391" s="39"/>
      <c r="G391" s="35">
        <f t="shared" si="20"/>
        <v>0</v>
      </c>
      <c r="H391" s="35">
        <f t="shared" si="21"/>
        <v>0</v>
      </c>
      <c r="I391" s="36">
        <f t="shared" si="22"/>
        <v>0</v>
      </c>
      <c r="J391" s="37">
        <f t="shared" si="23"/>
        <v>0</v>
      </c>
    </row>
    <row r="392" spans="1:10" ht="26.25">
      <c r="A392" s="10">
        <v>386</v>
      </c>
      <c r="B392" s="11" t="s">
        <v>118</v>
      </c>
      <c r="C392" s="12" t="s">
        <v>180</v>
      </c>
      <c r="D392" s="22">
        <v>50</v>
      </c>
      <c r="E392" s="38"/>
      <c r="F392" s="39"/>
      <c r="G392" s="35">
        <f aca="true" t="shared" si="24" ref="G392:G455">E392*(1+F392)</f>
        <v>0</v>
      </c>
      <c r="H392" s="35">
        <f aca="true" t="shared" si="25" ref="H392:H455">D392*E392</f>
        <v>0</v>
      </c>
      <c r="I392" s="36">
        <f aca="true" t="shared" si="26" ref="I392:I455">D392*E392*F392</f>
        <v>0</v>
      </c>
      <c r="J392" s="37">
        <f aca="true" t="shared" si="27" ref="J392:J455">D392*E392*(1+F392)</f>
        <v>0</v>
      </c>
    </row>
    <row r="393" spans="1:10" ht="39">
      <c r="A393" s="10">
        <v>387</v>
      </c>
      <c r="B393" s="11" t="s">
        <v>119</v>
      </c>
      <c r="C393" s="12" t="s">
        <v>180</v>
      </c>
      <c r="D393" s="12">
        <v>25</v>
      </c>
      <c r="E393" s="38"/>
      <c r="F393" s="39"/>
      <c r="G393" s="35">
        <f t="shared" si="24"/>
        <v>0</v>
      </c>
      <c r="H393" s="35">
        <f t="shared" si="25"/>
        <v>0</v>
      </c>
      <c r="I393" s="36">
        <f t="shared" si="26"/>
        <v>0</v>
      </c>
      <c r="J393" s="37">
        <f t="shared" si="27"/>
        <v>0</v>
      </c>
    </row>
    <row r="394" spans="1:10" ht="26.25">
      <c r="A394" s="10">
        <v>388</v>
      </c>
      <c r="B394" s="15" t="s">
        <v>120</v>
      </c>
      <c r="C394" s="12" t="s">
        <v>180</v>
      </c>
      <c r="D394" s="12">
        <v>20</v>
      </c>
      <c r="E394" s="38"/>
      <c r="F394" s="39"/>
      <c r="G394" s="35">
        <f t="shared" si="24"/>
        <v>0</v>
      </c>
      <c r="H394" s="35">
        <f t="shared" si="25"/>
        <v>0</v>
      </c>
      <c r="I394" s="36">
        <f t="shared" si="26"/>
        <v>0</v>
      </c>
      <c r="J394" s="37">
        <f t="shared" si="27"/>
        <v>0</v>
      </c>
    </row>
    <row r="395" spans="1:10" ht="26.25">
      <c r="A395" s="10">
        <v>389</v>
      </c>
      <c r="B395" s="15" t="s">
        <v>121</v>
      </c>
      <c r="C395" s="12" t="s">
        <v>180</v>
      </c>
      <c r="D395" s="12">
        <v>20</v>
      </c>
      <c r="E395" s="38"/>
      <c r="F395" s="39"/>
      <c r="G395" s="35">
        <f t="shared" si="24"/>
        <v>0</v>
      </c>
      <c r="H395" s="35">
        <f t="shared" si="25"/>
        <v>0</v>
      </c>
      <c r="I395" s="36">
        <f t="shared" si="26"/>
        <v>0</v>
      </c>
      <c r="J395" s="37">
        <f t="shared" si="27"/>
        <v>0</v>
      </c>
    </row>
    <row r="396" spans="1:10" ht="26.25">
      <c r="A396" s="10">
        <v>390</v>
      </c>
      <c r="B396" s="11" t="s">
        <v>122</v>
      </c>
      <c r="C396" s="12" t="s">
        <v>180</v>
      </c>
      <c r="D396" s="12">
        <v>100</v>
      </c>
      <c r="E396" s="38"/>
      <c r="F396" s="39"/>
      <c r="G396" s="35">
        <f t="shared" si="24"/>
        <v>0</v>
      </c>
      <c r="H396" s="35">
        <f t="shared" si="25"/>
        <v>0</v>
      </c>
      <c r="I396" s="36">
        <f t="shared" si="26"/>
        <v>0</v>
      </c>
      <c r="J396" s="37">
        <f t="shared" si="27"/>
        <v>0</v>
      </c>
    </row>
    <row r="397" spans="1:10" ht="26.25">
      <c r="A397" s="10">
        <v>391</v>
      </c>
      <c r="B397" s="11" t="s">
        <v>123</v>
      </c>
      <c r="C397" s="12" t="s">
        <v>180</v>
      </c>
      <c r="D397" s="12">
        <v>50</v>
      </c>
      <c r="E397" s="38"/>
      <c r="F397" s="39"/>
      <c r="G397" s="35">
        <f t="shared" si="24"/>
        <v>0</v>
      </c>
      <c r="H397" s="35">
        <f t="shared" si="25"/>
        <v>0</v>
      </c>
      <c r="I397" s="36">
        <f t="shared" si="26"/>
        <v>0</v>
      </c>
      <c r="J397" s="37">
        <f t="shared" si="27"/>
        <v>0</v>
      </c>
    </row>
    <row r="398" spans="1:10" ht="26.25">
      <c r="A398" s="10">
        <v>392</v>
      </c>
      <c r="B398" s="11" t="s">
        <v>124</v>
      </c>
      <c r="C398" s="12" t="s">
        <v>180</v>
      </c>
      <c r="D398" s="12">
        <v>800</v>
      </c>
      <c r="E398" s="38"/>
      <c r="F398" s="39"/>
      <c r="G398" s="35">
        <f t="shared" si="24"/>
        <v>0</v>
      </c>
      <c r="H398" s="35">
        <f t="shared" si="25"/>
        <v>0</v>
      </c>
      <c r="I398" s="36">
        <f t="shared" si="26"/>
        <v>0</v>
      </c>
      <c r="J398" s="37">
        <f t="shared" si="27"/>
        <v>0</v>
      </c>
    </row>
    <row r="399" spans="1:10" ht="26.25">
      <c r="A399" s="10">
        <v>393</v>
      </c>
      <c r="B399" s="11" t="s">
        <v>125</v>
      </c>
      <c r="C399" s="12" t="s">
        <v>180</v>
      </c>
      <c r="D399" s="12">
        <v>100</v>
      </c>
      <c r="E399" s="38"/>
      <c r="F399" s="39"/>
      <c r="G399" s="35">
        <f t="shared" si="24"/>
        <v>0</v>
      </c>
      <c r="H399" s="35">
        <f t="shared" si="25"/>
        <v>0</v>
      </c>
      <c r="I399" s="36">
        <f t="shared" si="26"/>
        <v>0</v>
      </c>
      <c r="J399" s="37">
        <f t="shared" si="27"/>
        <v>0</v>
      </c>
    </row>
    <row r="400" spans="1:10" ht="26.25">
      <c r="A400" s="10">
        <v>394</v>
      </c>
      <c r="B400" s="11" t="s">
        <v>126</v>
      </c>
      <c r="C400" s="12" t="s">
        <v>180</v>
      </c>
      <c r="D400" s="12">
        <v>100</v>
      </c>
      <c r="E400" s="38"/>
      <c r="F400" s="39"/>
      <c r="G400" s="35">
        <f t="shared" si="24"/>
        <v>0</v>
      </c>
      <c r="H400" s="35">
        <f t="shared" si="25"/>
        <v>0</v>
      </c>
      <c r="I400" s="36">
        <f t="shared" si="26"/>
        <v>0</v>
      </c>
      <c r="J400" s="37">
        <f t="shared" si="27"/>
        <v>0</v>
      </c>
    </row>
    <row r="401" spans="1:10" ht="26.25">
      <c r="A401" s="10">
        <v>395</v>
      </c>
      <c r="B401" s="11" t="s">
        <v>127</v>
      </c>
      <c r="C401" s="12" t="s">
        <v>180</v>
      </c>
      <c r="D401" s="12">
        <v>50</v>
      </c>
      <c r="E401" s="38"/>
      <c r="F401" s="39"/>
      <c r="G401" s="35">
        <f t="shared" si="24"/>
        <v>0</v>
      </c>
      <c r="H401" s="35">
        <f t="shared" si="25"/>
        <v>0</v>
      </c>
      <c r="I401" s="36">
        <f t="shared" si="26"/>
        <v>0</v>
      </c>
      <c r="J401" s="37">
        <f t="shared" si="27"/>
        <v>0</v>
      </c>
    </row>
    <row r="402" spans="1:10" ht="26.25">
      <c r="A402" s="10">
        <v>396</v>
      </c>
      <c r="B402" s="11" t="s">
        <v>128</v>
      </c>
      <c r="C402" s="12" t="s">
        <v>180</v>
      </c>
      <c r="D402" s="12">
        <v>20</v>
      </c>
      <c r="E402" s="38"/>
      <c r="F402" s="39"/>
      <c r="G402" s="35">
        <f t="shared" si="24"/>
        <v>0</v>
      </c>
      <c r="H402" s="35">
        <f t="shared" si="25"/>
        <v>0</v>
      </c>
      <c r="I402" s="36">
        <f t="shared" si="26"/>
        <v>0</v>
      </c>
      <c r="J402" s="37">
        <f t="shared" si="27"/>
        <v>0</v>
      </c>
    </row>
    <row r="403" spans="1:10" ht="39">
      <c r="A403" s="10">
        <v>397</v>
      </c>
      <c r="B403" s="11" t="s">
        <v>129</v>
      </c>
      <c r="C403" s="12" t="s">
        <v>180</v>
      </c>
      <c r="D403" s="22">
        <v>10</v>
      </c>
      <c r="E403" s="38"/>
      <c r="F403" s="39"/>
      <c r="G403" s="35">
        <f t="shared" si="24"/>
        <v>0</v>
      </c>
      <c r="H403" s="35">
        <f t="shared" si="25"/>
        <v>0</v>
      </c>
      <c r="I403" s="36">
        <f t="shared" si="26"/>
        <v>0</v>
      </c>
      <c r="J403" s="37">
        <f t="shared" si="27"/>
        <v>0</v>
      </c>
    </row>
    <row r="404" spans="1:10" ht="39">
      <c r="A404" s="10">
        <v>398</v>
      </c>
      <c r="B404" s="11" t="s">
        <v>130</v>
      </c>
      <c r="C404" s="12" t="s">
        <v>180</v>
      </c>
      <c r="D404" s="22">
        <v>25</v>
      </c>
      <c r="E404" s="38"/>
      <c r="F404" s="39"/>
      <c r="G404" s="35">
        <f t="shared" si="24"/>
        <v>0</v>
      </c>
      <c r="H404" s="35">
        <f t="shared" si="25"/>
        <v>0</v>
      </c>
      <c r="I404" s="36">
        <f t="shared" si="26"/>
        <v>0</v>
      </c>
      <c r="J404" s="37">
        <f t="shared" si="27"/>
        <v>0</v>
      </c>
    </row>
    <row r="405" spans="1:10" ht="26.25">
      <c r="A405" s="10">
        <v>399</v>
      </c>
      <c r="B405" s="11" t="s">
        <v>131</v>
      </c>
      <c r="C405" s="12" t="s">
        <v>180</v>
      </c>
      <c r="D405" s="12">
        <v>20</v>
      </c>
      <c r="E405" s="38"/>
      <c r="F405" s="39"/>
      <c r="G405" s="35">
        <f t="shared" si="24"/>
        <v>0</v>
      </c>
      <c r="H405" s="35">
        <f t="shared" si="25"/>
        <v>0</v>
      </c>
      <c r="I405" s="36">
        <f t="shared" si="26"/>
        <v>0</v>
      </c>
      <c r="J405" s="37">
        <f t="shared" si="27"/>
        <v>0</v>
      </c>
    </row>
    <row r="406" spans="1:10" ht="26.25">
      <c r="A406" s="10">
        <v>400</v>
      </c>
      <c r="B406" s="11" t="s">
        <v>132</v>
      </c>
      <c r="C406" s="12" t="s">
        <v>180</v>
      </c>
      <c r="D406" s="22">
        <v>400</v>
      </c>
      <c r="E406" s="38"/>
      <c r="F406" s="39"/>
      <c r="G406" s="35">
        <f t="shared" si="24"/>
        <v>0</v>
      </c>
      <c r="H406" s="35">
        <f t="shared" si="25"/>
        <v>0</v>
      </c>
      <c r="I406" s="36">
        <f t="shared" si="26"/>
        <v>0</v>
      </c>
      <c r="J406" s="37">
        <f t="shared" si="27"/>
        <v>0</v>
      </c>
    </row>
    <row r="407" spans="1:10" ht="26.25">
      <c r="A407" s="10">
        <v>401</v>
      </c>
      <c r="B407" s="11" t="s">
        <v>133</v>
      </c>
      <c r="C407" s="12" t="s">
        <v>180</v>
      </c>
      <c r="D407" s="12">
        <v>50</v>
      </c>
      <c r="E407" s="38"/>
      <c r="F407" s="39"/>
      <c r="G407" s="35">
        <f t="shared" si="24"/>
        <v>0</v>
      </c>
      <c r="H407" s="35">
        <f t="shared" si="25"/>
        <v>0</v>
      </c>
      <c r="I407" s="36">
        <f t="shared" si="26"/>
        <v>0</v>
      </c>
      <c r="J407" s="37">
        <f t="shared" si="27"/>
        <v>0</v>
      </c>
    </row>
    <row r="408" spans="1:10" ht="26.25">
      <c r="A408" s="10">
        <v>402</v>
      </c>
      <c r="B408" s="11" t="s">
        <v>134</v>
      </c>
      <c r="C408" s="12" t="s">
        <v>180</v>
      </c>
      <c r="D408" s="12">
        <v>25</v>
      </c>
      <c r="E408" s="38"/>
      <c r="F408" s="39"/>
      <c r="G408" s="35">
        <f t="shared" si="24"/>
        <v>0</v>
      </c>
      <c r="H408" s="35">
        <f t="shared" si="25"/>
        <v>0</v>
      </c>
      <c r="I408" s="36">
        <f t="shared" si="26"/>
        <v>0</v>
      </c>
      <c r="J408" s="37">
        <f t="shared" si="27"/>
        <v>0</v>
      </c>
    </row>
    <row r="409" spans="1:10" ht="26.25">
      <c r="A409" s="10">
        <v>403</v>
      </c>
      <c r="B409" s="11" t="s">
        <v>135</v>
      </c>
      <c r="C409" s="12" t="s">
        <v>180</v>
      </c>
      <c r="D409" s="12">
        <v>50</v>
      </c>
      <c r="E409" s="38"/>
      <c r="F409" s="39"/>
      <c r="G409" s="35">
        <f t="shared" si="24"/>
        <v>0</v>
      </c>
      <c r="H409" s="35">
        <f t="shared" si="25"/>
        <v>0</v>
      </c>
      <c r="I409" s="36">
        <f t="shared" si="26"/>
        <v>0</v>
      </c>
      <c r="J409" s="37">
        <f t="shared" si="27"/>
        <v>0</v>
      </c>
    </row>
    <row r="410" spans="1:10" ht="26.25">
      <c r="A410" s="10">
        <v>404</v>
      </c>
      <c r="B410" s="11" t="s">
        <v>136</v>
      </c>
      <c r="C410" s="12" t="s">
        <v>180</v>
      </c>
      <c r="D410" s="12">
        <v>25</v>
      </c>
      <c r="E410" s="38"/>
      <c r="F410" s="39"/>
      <c r="G410" s="35">
        <f t="shared" si="24"/>
        <v>0</v>
      </c>
      <c r="H410" s="35">
        <f t="shared" si="25"/>
        <v>0</v>
      </c>
      <c r="I410" s="36">
        <f t="shared" si="26"/>
        <v>0</v>
      </c>
      <c r="J410" s="37">
        <f t="shared" si="27"/>
        <v>0</v>
      </c>
    </row>
    <row r="411" spans="1:10" ht="13.5">
      <c r="A411" s="10">
        <v>405</v>
      </c>
      <c r="B411" s="11" t="s">
        <v>137</v>
      </c>
      <c r="C411" s="12" t="s">
        <v>180</v>
      </c>
      <c r="D411" s="12">
        <v>10</v>
      </c>
      <c r="E411" s="38"/>
      <c r="F411" s="39"/>
      <c r="G411" s="35">
        <f t="shared" si="24"/>
        <v>0</v>
      </c>
      <c r="H411" s="35">
        <f t="shared" si="25"/>
        <v>0</v>
      </c>
      <c r="I411" s="36">
        <f t="shared" si="26"/>
        <v>0</v>
      </c>
      <c r="J411" s="37">
        <f t="shared" si="27"/>
        <v>0</v>
      </c>
    </row>
    <row r="412" spans="1:10" ht="26.25">
      <c r="A412" s="10">
        <v>406</v>
      </c>
      <c r="B412" s="11" t="s">
        <v>138</v>
      </c>
      <c r="C412" s="12" t="s">
        <v>180</v>
      </c>
      <c r="D412" s="12">
        <v>5</v>
      </c>
      <c r="E412" s="38"/>
      <c r="F412" s="39"/>
      <c r="G412" s="35">
        <f t="shared" si="24"/>
        <v>0</v>
      </c>
      <c r="H412" s="35">
        <f t="shared" si="25"/>
        <v>0</v>
      </c>
      <c r="I412" s="36">
        <f t="shared" si="26"/>
        <v>0</v>
      </c>
      <c r="J412" s="37">
        <f t="shared" si="27"/>
        <v>0</v>
      </c>
    </row>
    <row r="413" spans="1:10" ht="13.5">
      <c r="A413" s="10">
        <v>407</v>
      </c>
      <c r="B413" s="11" t="s">
        <v>139</v>
      </c>
      <c r="C413" s="12" t="s">
        <v>180</v>
      </c>
      <c r="D413" s="12">
        <v>50</v>
      </c>
      <c r="E413" s="38"/>
      <c r="F413" s="39"/>
      <c r="G413" s="35">
        <f t="shared" si="24"/>
        <v>0</v>
      </c>
      <c r="H413" s="35">
        <f t="shared" si="25"/>
        <v>0</v>
      </c>
      <c r="I413" s="36">
        <f t="shared" si="26"/>
        <v>0</v>
      </c>
      <c r="J413" s="37">
        <f t="shared" si="27"/>
        <v>0</v>
      </c>
    </row>
    <row r="414" spans="1:10" ht="26.25">
      <c r="A414" s="10">
        <v>408</v>
      </c>
      <c r="B414" s="11" t="s">
        <v>140</v>
      </c>
      <c r="C414" s="12" t="s">
        <v>180</v>
      </c>
      <c r="D414" s="12">
        <v>20</v>
      </c>
      <c r="E414" s="38"/>
      <c r="F414" s="39"/>
      <c r="G414" s="35">
        <f t="shared" si="24"/>
        <v>0</v>
      </c>
      <c r="H414" s="35">
        <f t="shared" si="25"/>
        <v>0</v>
      </c>
      <c r="I414" s="36">
        <f t="shared" si="26"/>
        <v>0</v>
      </c>
      <c r="J414" s="37">
        <f t="shared" si="27"/>
        <v>0</v>
      </c>
    </row>
    <row r="415" spans="1:10" ht="92.25">
      <c r="A415" s="10">
        <v>409</v>
      </c>
      <c r="B415" s="26" t="s">
        <v>141</v>
      </c>
      <c r="C415" s="12" t="s">
        <v>180</v>
      </c>
      <c r="D415" s="12">
        <v>3</v>
      </c>
      <c r="E415" s="38"/>
      <c r="F415" s="39"/>
      <c r="G415" s="35">
        <f t="shared" si="24"/>
        <v>0</v>
      </c>
      <c r="H415" s="35">
        <f t="shared" si="25"/>
        <v>0</v>
      </c>
      <c r="I415" s="36">
        <f t="shared" si="26"/>
        <v>0</v>
      </c>
      <c r="J415" s="37">
        <f t="shared" si="27"/>
        <v>0</v>
      </c>
    </row>
    <row r="416" spans="1:10" ht="52.5">
      <c r="A416" s="10">
        <v>410</v>
      </c>
      <c r="B416" s="15" t="s">
        <v>142</v>
      </c>
      <c r="C416" s="12" t="s">
        <v>180</v>
      </c>
      <c r="D416" s="12">
        <v>1</v>
      </c>
      <c r="E416" s="38"/>
      <c r="F416" s="39"/>
      <c r="G416" s="35">
        <f t="shared" si="24"/>
        <v>0</v>
      </c>
      <c r="H416" s="35">
        <f t="shared" si="25"/>
        <v>0</v>
      </c>
      <c r="I416" s="36">
        <f t="shared" si="26"/>
        <v>0</v>
      </c>
      <c r="J416" s="37">
        <f t="shared" si="27"/>
        <v>0</v>
      </c>
    </row>
    <row r="417" spans="1:10" ht="26.25">
      <c r="A417" s="10">
        <v>411</v>
      </c>
      <c r="B417" s="11" t="s">
        <v>143</v>
      </c>
      <c r="C417" s="12" t="s">
        <v>180</v>
      </c>
      <c r="D417" s="12">
        <v>1</v>
      </c>
      <c r="E417" s="38"/>
      <c r="F417" s="39"/>
      <c r="G417" s="35">
        <f t="shared" si="24"/>
        <v>0</v>
      </c>
      <c r="H417" s="35">
        <f t="shared" si="25"/>
        <v>0</v>
      </c>
      <c r="I417" s="36">
        <f t="shared" si="26"/>
        <v>0</v>
      </c>
      <c r="J417" s="37">
        <f t="shared" si="27"/>
        <v>0</v>
      </c>
    </row>
    <row r="418" spans="1:10" ht="26.25">
      <c r="A418" s="10">
        <v>412</v>
      </c>
      <c r="B418" s="11" t="s">
        <v>144</v>
      </c>
      <c r="C418" s="12" t="s">
        <v>180</v>
      </c>
      <c r="D418" s="12">
        <v>1</v>
      </c>
      <c r="E418" s="38"/>
      <c r="F418" s="39"/>
      <c r="G418" s="35">
        <f t="shared" si="24"/>
        <v>0</v>
      </c>
      <c r="H418" s="35">
        <f t="shared" si="25"/>
        <v>0</v>
      </c>
      <c r="I418" s="36">
        <f t="shared" si="26"/>
        <v>0</v>
      </c>
      <c r="J418" s="37">
        <f t="shared" si="27"/>
        <v>0</v>
      </c>
    </row>
    <row r="419" spans="1:10" ht="26.25">
      <c r="A419" s="10">
        <v>413</v>
      </c>
      <c r="B419" s="14" t="s">
        <v>145</v>
      </c>
      <c r="C419" s="12" t="s">
        <v>180</v>
      </c>
      <c r="D419" s="12">
        <v>1</v>
      </c>
      <c r="E419" s="38"/>
      <c r="F419" s="39"/>
      <c r="G419" s="35">
        <f t="shared" si="24"/>
        <v>0</v>
      </c>
      <c r="H419" s="35">
        <f t="shared" si="25"/>
        <v>0</v>
      </c>
      <c r="I419" s="36">
        <f t="shared" si="26"/>
        <v>0</v>
      </c>
      <c r="J419" s="37">
        <f t="shared" si="27"/>
        <v>0</v>
      </c>
    </row>
    <row r="420" spans="1:10" ht="26.25">
      <c r="A420" s="10">
        <v>414</v>
      </c>
      <c r="B420" s="11" t="s">
        <v>146</v>
      </c>
      <c r="C420" s="12" t="s">
        <v>180</v>
      </c>
      <c r="D420" s="12">
        <v>20</v>
      </c>
      <c r="E420" s="38"/>
      <c r="F420" s="39"/>
      <c r="G420" s="35">
        <f t="shared" si="24"/>
        <v>0</v>
      </c>
      <c r="H420" s="35">
        <f t="shared" si="25"/>
        <v>0</v>
      </c>
      <c r="I420" s="36">
        <f t="shared" si="26"/>
        <v>0</v>
      </c>
      <c r="J420" s="37">
        <f t="shared" si="27"/>
        <v>0</v>
      </c>
    </row>
    <row r="421" spans="1:10" ht="39">
      <c r="A421" s="10">
        <v>415</v>
      </c>
      <c r="B421" s="11" t="s">
        <v>147</v>
      </c>
      <c r="C421" s="12" t="s">
        <v>180</v>
      </c>
      <c r="D421" s="12">
        <v>50</v>
      </c>
      <c r="E421" s="38"/>
      <c r="F421" s="39"/>
      <c r="G421" s="35">
        <f t="shared" si="24"/>
        <v>0</v>
      </c>
      <c r="H421" s="35">
        <f t="shared" si="25"/>
        <v>0</v>
      </c>
      <c r="I421" s="36">
        <f t="shared" si="26"/>
        <v>0</v>
      </c>
      <c r="J421" s="37">
        <f t="shared" si="27"/>
        <v>0</v>
      </c>
    </row>
    <row r="422" spans="1:10" ht="26.25">
      <c r="A422" s="10">
        <v>416</v>
      </c>
      <c r="B422" s="11" t="s">
        <v>148</v>
      </c>
      <c r="C422" s="12" t="s">
        <v>180</v>
      </c>
      <c r="D422" s="12">
        <v>50</v>
      </c>
      <c r="E422" s="38"/>
      <c r="F422" s="39"/>
      <c r="G422" s="35">
        <f t="shared" si="24"/>
        <v>0</v>
      </c>
      <c r="H422" s="35">
        <f t="shared" si="25"/>
        <v>0</v>
      </c>
      <c r="I422" s="36">
        <f t="shared" si="26"/>
        <v>0</v>
      </c>
      <c r="J422" s="37">
        <f t="shared" si="27"/>
        <v>0</v>
      </c>
    </row>
    <row r="423" spans="1:10" ht="37.5" customHeight="1">
      <c r="A423" s="10">
        <v>417</v>
      </c>
      <c r="B423" s="15" t="s">
        <v>149</v>
      </c>
      <c r="C423" s="12" t="s">
        <v>180</v>
      </c>
      <c r="D423" s="12">
        <v>1</v>
      </c>
      <c r="E423" s="38"/>
      <c r="F423" s="39"/>
      <c r="G423" s="35">
        <f t="shared" si="24"/>
        <v>0</v>
      </c>
      <c r="H423" s="35">
        <f t="shared" si="25"/>
        <v>0</v>
      </c>
      <c r="I423" s="36">
        <f t="shared" si="26"/>
        <v>0</v>
      </c>
      <c r="J423" s="37">
        <f t="shared" si="27"/>
        <v>0</v>
      </c>
    </row>
    <row r="424" spans="1:10" ht="26.25">
      <c r="A424" s="10">
        <v>418</v>
      </c>
      <c r="B424" s="11" t="s">
        <v>150</v>
      </c>
      <c r="C424" s="12" t="s">
        <v>180</v>
      </c>
      <c r="D424" s="12">
        <v>5</v>
      </c>
      <c r="E424" s="38"/>
      <c r="F424" s="39"/>
      <c r="G424" s="35">
        <f t="shared" si="24"/>
        <v>0</v>
      </c>
      <c r="H424" s="35">
        <f t="shared" si="25"/>
        <v>0</v>
      </c>
      <c r="I424" s="36">
        <f t="shared" si="26"/>
        <v>0</v>
      </c>
      <c r="J424" s="37">
        <f t="shared" si="27"/>
        <v>0</v>
      </c>
    </row>
    <row r="425" spans="1:10" ht="78.75">
      <c r="A425" s="10">
        <v>419</v>
      </c>
      <c r="B425" s="11" t="s">
        <v>151</v>
      </c>
      <c r="C425" s="12" t="s">
        <v>180</v>
      </c>
      <c r="D425" s="12">
        <v>5</v>
      </c>
      <c r="E425" s="38"/>
      <c r="F425" s="39"/>
      <c r="G425" s="35">
        <f t="shared" si="24"/>
        <v>0</v>
      </c>
      <c r="H425" s="35">
        <f t="shared" si="25"/>
        <v>0</v>
      </c>
      <c r="I425" s="36">
        <f t="shared" si="26"/>
        <v>0</v>
      </c>
      <c r="J425" s="37">
        <f t="shared" si="27"/>
        <v>0</v>
      </c>
    </row>
    <row r="426" spans="1:10" ht="132">
      <c r="A426" s="10">
        <v>420</v>
      </c>
      <c r="B426" s="30" t="s">
        <v>152</v>
      </c>
      <c r="C426" s="22" t="s">
        <v>180</v>
      </c>
      <c r="D426" s="12">
        <v>1</v>
      </c>
      <c r="E426" s="38"/>
      <c r="F426" s="39"/>
      <c r="G426" s="35">
        <f t="shared" si="24"/>
        <v>0</v>
      </c>
      <c r="H426" s="35">
        <f t="shared" si="25"/>
        <v>0</v>
      </c>
      <c r="I426" s="36">
        <f t="shared" si="26"/>
        <v>0</v>
      </c>
      <c r="J426" s="37">
        <f t="shared" si="27"/>
        <v>0</v>
      </c>
    </row>
    <row r="427" spans="1:10" ht="26.25">
      <c r="A427" s="10">
        <v>421</v>
      </c>
      <c r="B427" s="11" t="s">
        <v>153</v>
      </c>
      <c r="C427" s="22" t="s">
        <v>180</v>
      </c>
      <c r="D427" s="22">
        <v>5</v>
      </c>
      <c r="E427" s="38"/>
      <c r="F427" s="39"/>
      <c r="G427" s="35">
        <f t="shared" si="24"/>
        <v>0</v>
      </c>
      <c r="H427" s="35">
        <f t="shared" si="25"/>
        <v>0</v>
      </c>
      <c r="I427" s="36">
        <f t="shared" si="26"/>
        <v>0</v>
      </c>
      <c r="J427" s="37">
        <f t="shared" si="27"/>
        <v>0</v>
      </c>
    </row>
    <row r="428" spans="1:10" ht="13.5">
      <c r="A428" s="10">
        <v>422</v>
      </c>
      <c r="B428" s="11" t="s">
        <v>154</v>
      </c>
      <c r="C428" s="22" t="s">
        <v>180</v>
      </c>
      <c r="D428" s="22">
        <v>5</v>
      </c>
      <c r="E428" s="38"/>
      <c r="F428" s="39"/>
      <c r="G428" s="35">
        <f t="shared" si="24"/>
        <v>0</v>
      </c>
      <c r="H428" s="35">
        <f t="shared" si="25"/>
        <v>0</v>
      </c>
      <c r="I428" s="36">
        <f t="shared" si="26"/>
        <v>0</v>
      </c>
      <c r="J428" s="37">
        <f t="shared" si="27"/>
        <v>0</v>
      </c>
    </row>
    <row r="429" spans="1:10" ht="26.25">
      <c r="A429" s="10">
        <v>423</v>
      </c>
      <c r="B429" s="14" t="s">
        <v>155</v>
      </c>
      <c r="C429" s="12" t="s">
        <v>180</v>
      </c>
      <c r="D429" s="22">
        <v>1</v>
      </c>
      <c r="E429" s="38"/>
      <c r="F429" s="39"/>
      <c r="G429" s="35">
        <f t="shared" si="24"/>
        <v>0</v>
      </c>
      <c r="H429" s="35">
        <f t="shared" si="25"/>
        <v>0</v>
      </c>
      <c r="I429" s="36">
        <f t="shared" si="26"/>
        <v>0</v>
      </c>
      <c r="J429" s="37">
        <f t="shared" si="27"/>
        <v>0</v>
      </c>
    </row>
    <row r="430" spans="1:10" ht="26.25">
      <c r="A430" s="10">
        <v>424</v>
      </c>
      <c r="B430" s="11" t="s">
        <v>156</v>
      </c>
      <c r="C430" s="12" t="s">
        <v>180</v>
      </c>
      <c r="D430" s="12">
        <v>2</v>
      </c>
      <c r="E430" s="38"/>
      <c r="F430" s="39"/>
      <c r="G430" s="35">
        <f t="shared" si="24"/>
        <v>0</v>
      </c>
      <c r="H430" s="35">
        <f t="shared" si="25"/>
        <v>0</v>
      </c>
      <c r="I430" s="36">
        <f t="shared" si="26"/>
        <v>0</v>
      </c>
      <c r="J430" s="37">
        <f t="shared" si="27"/>
        <v>0</v>
      </c>
    </row>
    <row r="431" spans="1:10" ht="26.25">
      <c r="A431" s="10">
        <v>425</v>
      </c>
      <c r="B431" s="11" t="s">
        <v>157</v>
      </c>
      <c r="C431" s="12" t="s">
        <v>180</v>
      </c>
      <c r="D431" s="12">
        <v>1</v>
      </c>
      <c r="E431" s="38"/>
      <c r="F431" s="39"/>
      <c r="G431" s="35">
        <f t="shared" si="24"/>
        <v>0</v>
      </c>
      <c r="H431" s="35">
        <f t="shared" si="25"/>
        <v>0</v>
      </c>
      <c r="I431" s="36">
        <f t="shared" si="26"/>
        <v>0</v>
      </c>
      <c r="J431" s="37">
        <f t="shared" si="27"/>
        <v>0</v>
      </c>
    </row>
    <row r="432" spans="1:10" ht="39">
      <c r="A432" s="10">
        <v>426</v>
      </c>
      <c r="B432" s="14" t="s">
        <v>158</v>
      </c>
      <c r="C432" s="12" t="s">
        <v>180</v>
      </c>
      <c r="D432" s="12">
        <v>4</v>
      </c>
      <c r="E432" s="38"/>
      <c r="F432" s="39"/>
      <c r="G432" s="35">
        <f t="shared" si="24"/>
        <v>0</v>
      </c>
      <c r="H432" s="35">
        <f t="shared" si="25"/>
        <v>0</v>
      </c>
      <c r="I432" s="36">
        <f t="shared" si="26"/>
        <v>0</v>
      </c>
      <c r="J432" s="37">
        <f t="shared" si="27"/>
        <v>0</v>
      </c>
    </row>
    <row r="433" spans="1:10" ht="264" customHeight="1">
      <c r="A433" s="10">
        <v>427</v>
      </c>
      <c r="B433" s="11" t="s">
        <v>159</v>
      </c>
      <c r="C433" s="12" t="s">
        <v>180</v>
      </c>
      <c r="D433" s="12">
        <v>1</v>
      </c>
      <c r="E433" s="38"/>
      <c r="F433" s="39"/>
      <c r="G433" s="35">
        <f t="shared" si="24"/>
        <v>0</v>
      </c>
      <c r="H433" s="35">
        <f t="shared" si="25"/>
        <v>0</v>
      </c>
      <c r="I433" s="36">
        <f t="shared" si="26"/>
        <v>0</v>
      </c>
      <c r="J433" s="37">
        <f t="shared" si="27"/>
        <v>0</v>
      </c>
    </row>
    <row r="434" spans="1:10" ht="26.25">
      <c r="A434" s="10">
        <v>428</v>
      </c>
      <c r="B434" s="15" t="s">
        <v>160</v>
      </c>
      <c r="C434" s="12" t="s">
        <v>180</v>
      </c>
      <c r="D434" s="12">
        <v>10</v>
      </c>
      <c r="E434" s="38"/>
      <c r="F434" s="39"/>
      <c r="G434" s="35">
        <f t="shared" si="24"/>
        <v>0</v>
      </c>
      <c r="H434" s="35">
        <f t="shared" si="25"/>
        <v>0</v>
      </c>
      <c r="I434" s="36">
        <f t="shared" si="26"/>
        <v>0</v>
      </c>
      <c r="J434" s="37">
        <f t="shared" si="27"/>
        <v>0</v>
      </c>
    </row>
    <row r="435" spans="1:10" ht="26.25">
      <c r="A435" s="10">
        <v>429</v>
      </c>
      <c r="B435" s="15" t="s">
        <v>161</v>
      </c>
      <c r="C435" s="12" t="s">
        <v>180</v>
      </c>
      <c r="D435" s="18">
        <v>10</v>
      </c>
      <c r="E435" s="38"/>
      <c r="F435" s="39"/>
      <c r="G435" s="35">
        <f t="shared" si="24"/>
        <v>0</v>
      </c>
      <c r="H435" s="35">
        <f t="shared" si="25"/>
        <v>0</v>
      </c>
      <c r="I435" s="36">
        <f t="shared" si="26"/>
        <v>0</v>
      </c>
      <c r="J435" s="37">
        <f t="shared" si="27"/>
        <v>0</v>
      </c>
    </row>
    <row r="436" spans="1:10" ht="13.5">
      <c r="A436" s="10">
        <v>430</v>
      </c>
      <c r="B436" s="11" t="s">
        <v>162</v>
      </c>
      <c r="C436" s="12" t="s">
        <v>180</v>
      </c>
      <c r="D436" s="18">
        <v>5</v>
      </c>
      <c r="E436" s="38"/>
      <c r="F436" s="39"/>
      <c r="G436" s="35">
        <f t="shared" si="24"/>
        <v>0</v>
      </c>
      <c r="H436" s="35">
        <f t="shared" si="25"/>
        <v>0</v>
      </c>
      <c r="I436" s="36">
        <f t="shared" si="26"/>
        <v>0</v>
      </c>
      <c r="J436" s="37">
        <f t="shared" si="27"/>
        <v>0</v>
      </c>
    </row>
    <row r="437" spans="1:10" ht="26.25">
      <c r="A437" s="10">
        <v>431</v>
      </c>
      <c r="B437" s="15" t="s">
        <v>163</v>
      </c>
      <c r="C437" s="12" t="s">
        <v>180</v>
      </c>
      <c r="D437" s="18">
        <v>6</v>
      </c>
      <c r="E437" s="38"/>
      <c r="F437" s="39"/>
      <c r="G437" s="35">
        <f t="shared" si="24"/>
        <v>0</v>
      </c>
      <c r="H437" s="35">
        <f t="shared" si="25"/>
        <v>0</v>
      </c>
      <c r="I437" s="36">
        <f t="shared" si="26"/>
        <v>0</v>
      </c>
      <c r="J437" s="37">
        <f t="shared" si="27"/>
        <v>0</v>
      </c>
    </row>
    <row r="438" spans="1:10" ht="26.25">
      <c r="A438" s="10">
        <v>432</v>
      </c>
      <c r="B438" s="11" t="s">
        <v>164</v>
      </c>
      <c r="C438" s="12" t="s">
        <v>180</v>
      </c>
      <c r="D438" s="12">
        <v>10</v>
      </c>
      <c r="E438" s="38"/>
      <c r="F438" s="39"/>
      <c r="G438" s="35">
        <f t="shared" si="24"/>
        <v>0</v>
      </c>
      <c r="H438" s="35">
        <f t="shared" si="25"/>
        <v>0</v>
      </c>
      <c r="I438" s="36">
        <f t="shared" si="26"/>
        <v>0</v>
      </c>
      <c r="J438" s="37">
        <f t="shared" si="27"/>
        <v>0</v>
      </c>
    </row>
    <row r="439" spans="1:10" ht="26.25">
      <c r="A439" s="10">
        <v>433</v>
      </c>
      <c r="B439" s="11" t="s">
        <v>165</v>
      </c>
      <c r="C439" s="12" t="s">
        <v>180</v>
      </c>
      <c r="D439" s="12">
        <v>10</v>
      </c>
      <c r="E439" s="38"/>
      <c r="F439" s="39"/>
      <c r="G439" s="35">
        <f t="shared" si="24"/>
        <v>0</v>
      </c>
      <c r="H439" s="35">
        <f t="shared" si="25"/>
        <v>0</v>
      </c>
      <c r="I439" s="36">
        <f t="shared" si="26"/>
        <v>0</v>
      </c>
      <c r="J439" s="37">
        <f t="shared" si="27"/>
        <v>0</v>
      </c>
    </row>
    <row r="440" spans="1:10" ht="26.25">
      <c r="A440" s="10">
        <v>434</v>
      </c>
      <c r="B440" s="15" t="s">
        <v>166</v>
      </c>
      <c r="C440" s="12" t="s">
        <v>180</v>
      </c>
      <c r="D440" s="12">
        <v>10</v>
      </c>
      <c r="E440" s="38"/>
      <c r="F440" s="39"/>
      <c r="G440" s="35">
        <f t="shared" si="24"/>
        <v>0</v>
      </c>
      <c r="H440" s="35">
        <f t="shared" si="25"/>
        <v>0</v>
      </c>
      <c r="I440" s="36">
        <f t="shared" si="26"/>
        <v>0</v>
      </c>
      <c r="J440" s="37">
        <f t="shared" si="27"/>
        <v>0</v>
      </c>
    </row>
    <row r="441" spans="1:10" ht="26.25">
      <c r="A441" s="10">
        <v>435</v>
      </c>
      <c r="B441" s="11" t="s">
        <v>167</v>
      </c>
      <c r="C441" s="12" t="s">
        <v>180</v>
      </c>
      <c r="D441" s="12">
        <v>10</v>
      </c>
      <c r="E441" s="38"/>
      <c r="F441" s="39"/>
      <c r="G441" s="35">
        <f t="shared" si="24"/>
        <v>0</v>
      </c>
      <c r="H441" s="35">
        <f t="shared" si="25"/>
        <v>0</v>
      </c>
      <c r="I441" s="36">
        <f t="shared" si="26"/>
        <v>0</v>
      </c>
      <c r="J441" s="37">
        <f t="shared" si="27"/>
        <v>0</v>
      </c>
    </row>
    <row r="442" spans="1:10" ht="26.25">
      <c r="A442" s="10">
        <v>436</v>
      </c>
      <c r="B442" s="11" t="s">
        <v>168</v>
      </c>
      <c r="C442" s="12" t="s">
        <v>180</v>
      </c>
      <c r="D442" s="12">
        <v>10</v>
      </c>
      <c r="E442" s="38"/>
      <c r="F442" s="39"/>
      <c r="G442" s="35">
        <f t="shared" si="24"/>
        <v>0</v>
      </c>
      <c r="H442" s="35">
        <f t="shared" si="25"/>
        <v>0</v>
      </c>
      <c r="I442" s="36">
        <f t="shared" si="26"/>
        <v>0</v>
      </c>
      <c r="J442" s="37">
        <f t="shared" si="27"/>
        <v>0</v>
      </c>
    </row>
    <row r="443" spans="1:10" ht="26.25">
      <c r="A443" s="10">
        <v>437</v>
      </c>
      <c r="B443" s="11" t="s">
        <v>169</v>
      </c>
      <c r="C443" s="12" t="s">
        <v>180</v>
      </c>
      <c r="D443" s="12">
        <v>10</v>
      </c>
      <c r="E443" s="38"/>
      <c r="F443" s="39"/>
      <c r="G443" s="35">
        <f t="shared" si="24"/>
        <v>0</v>
      </c>
      <c r="H443" s="35">
        <f t="shared" si="25"/>
        <v>0</v>
      </c>
      <c r="I443" s="36">
        <f t="shared" si="26"/>
        <v>0</v>
      </c>
      <c r="J443" s="37">
        <f t="shared" si="27"/>
        <v>0</v>
      </c>
    </row>
    <row r="444" spans="1:10" ht="26.25">
      <c r="A444" s="10">
        <v>438</v>
      </c>
      <c r="B444" s="11" t="s">
        <v>170</v>
      </c>
      <c r="C444" s="12" t="s">
        <v>180</v>
      </c>
      <c r="D444" s="12">
        <v>10</v>
      </c>
      <c r="E444" s="38"/>
      <c r="F444" s="39"/>
      <c r="G444" s="35">
        <f t="shared" si="24"/>
        <v>0</v>
      </c>
      <c r="H444" s="35">
        <f t="shared" si="25"/>
        <v>0</v>
      </c>
      <c r="I444" s="36">
        <f t="shared" si="26"/>
        <v>0</v>
      </c>
      <c r="J444" s="37">
        <f t="shared" si="27"/>
        <v>0</v>
      </c>
    </row>
    <row r="445" spans="1:10" ht="26.25">
      <c r="A445" s="10">
        <v>439</v>
      </c>
      <c r="B445" s="11" t="s">
        <v>329</v>
      </c>
      <c r="C445" s="12" t="s">
        <v>180</v>
      </c>
      <c r="D445" s="12">
        <v>10</v>
      </c>
      <c r="E445" s="38"/>
      <c r="F445" s="39"/>
      <c r="G445" s="35">
        <f t="shared" si="24"/>
        <v>0</v>
      </c>
      <c r="H445" s="35">
        <f t="shared" si="25"/>
        <v>0</v>
      </c>
      <c r="I445" s="36">
        <f t="shared" si="26"/>
        <v>0</v>
      </c>
      <c r="J445" s="37">
        <f t="shared" si="27"/>
        <v>0</v>
      </c>
    </row>
    <row r="446" spans="1:10" ht="26.25">
      <c r="A446" s="10">
        <v>440</v>
      </c>
      <c r="B446" s="11" t="s">
        <v>330</v>
      </c>
      <c r="C446" s="12" t="s">
        <v>180</v>
      </c>
      <c r="D446" s="12">
        <v>10</v>
      </c>
      <c r="E446" s="38"/>
      <c r="F446" s="39"/>
      <c r="G446" s="35">
        <f t="shared" si="24"/>
        <v>0</v>
      </c>
      <c r="H446" s="35">
        <f t="shared" si="25"/>
        <v>0</v>
      </c>
      <c r="I446" s="36">
        <f t="shared" si="26"/>
        <v>0</v>
      </c>
      <c r="J446" s="37">
        <f t="shared" si="27"/>
        <v>0</v>
      </c>
    </row>
    <row r="447" spans="1:10" ht="26.25">
      <c r="A447" s="10">
        <v>441</v>
      </c>
      <c r="B447" s="11" t="s">
        <v>331</v>
      </c>
      <c r="C447" s="12" t="s">
        <v>180</v>
      </c>
      <c r="D447" s="12">
        <v>10</v>
      </c>
      <c r="E447" s="38"/>
      <c r="F447" s="39"/>
      <c r="G447" s="35">
        <f t="shared" si="24"/>
        <v>0</v>
      </c>
      <c r="H447" s="35">
        <f t="shared" si="25"/>
        <v>0</v>
      </c>
      <c r="I447" s="36">
        <f t="shared" si="26"/>
        <v>0</v>
      </c>
      <c r="J447" s="37">
        <f t="shared" si="27"/>
        <v>0</v>
      </c>
    </row>
    <row r="448" spans="1:10" ht="26.25">
      <c r="A448" s="10">
        <v>442</v>
      </c>
      <c r="B448" s="11" t="s">
        <v>332</v>
      </c>
      <c r="C448" s="12" t="s">
        <v>180</v>
      </c>
      <c r="D448" s="12">
        <v>10</v>
      </c>
      <c r="E448" s="38"/>
      <c r="F448" s="39"/>
      <c r="G448" s="35">
        <f t="shared" si="24"/>
        <v>0</v>
      </c>
      <c r="H448" s="35">
        <f t="shared" si="25"/>
        <v>0</v>
      </c>
      <c r="I448" s="36">
        <f t="shared" si="26"/>
        <v>0</v>
      </c>
      <c r="J448" s="37">
        <f t="shared" si="27"/>
        <v>0</v>
      </c>
    </row>
    <row r="449" spans="1:10" ht="26.25">
      <c r="A449" s="10">
        <v>443</v>
      </c>
      <c r="B449" s="11" t="s">
        <v>333</v>
      </c>
      <c r="C449" s="12" t="s">
        <v>180</v>
      </c>
      <c r="D449" s="12">
        <v>10</v>
      </c>
      <c r="E449" s="38"/>
      <c r="F449" s="39"/>
      <c r="G449" s="35">
        <f t="shared" si="24"/>
        <v>0</v>
      </c>
      <c r="H449" s="35">
        <f t="shared" si="25"/>
        <v>0</v>
      </c>
      <c r="I449" s="36">
        <f t="shared" si="26"/>
        <v>0</v>
      </c>
      <c r="J449" s="37">
        <f t="shared" si="27"/>
        <v>0</v>
      </c>
    </row>
    <row r="450" spans="1:10" ht="26.25">
      <c r="A450" s="10">
        <v>444</v>
      </c>
      <c r="B450" s="11" t="s">
        <v>334</v>
      </c>
      <c r="C450" s="12" t="s">
        <v>180</v>
      </c>
      <c r="D450" s="12">
        <v>10</v>
      </c>
      <c r="E450" s="38"/>
      <c r="F450" s="39"/>
      <c r="G450" s="35">
        <f t="shared" si="24"/>
        <v>0</v>
      </c>
      <c r="H450" s="35">
        <f t="shared" si="25"/>
        <v>0</v>
      </c>
      <c r="I450" s="36">
        <f t="shared" si="26"/>
        <v>0</v>
      </c>
      <c r="J450" s="37">
        <f t="shared" si="27"/>
        <v>0</v>
      </c>
    </row>
    <row r="451" spans="1:10" ht="13.5">
      <c r="A451" s="10">
        <v>445</v>
      </c>
      <c r="B451" s="15" t="s">
        <v>335</v>
      </c>
      <c r="C451" s="12" t="s">
        <v>180</v>
      </c>
      <c r="D451" s="25">
        <v>10</v>
      </c>
      <c r="E451" s="38"/>
      <c r="F451" s="39"/>
      <c r="G451" s="35">
        <f t="shared" si="24"/>
        <v>0</v>
      </c>
      <c r="H451" s="35">
        <f t="shared" si="25"/>
        <v>0</v>
      </c>
      <c r="I451" s="36">
        <f t="shared" si="26"/>
        <v>0</v>
      </c>
      <c r="J451" s="37">
        <f t="shared" si="27"/>
        <v>0</v>
      </c>
    </row>
    <row r="452" spans="1:10" ht="13.5">
      <c r="A452" s="10">
        <v>446</v>
      </c>
      <c r="B452" s="15" t="s">
        <v>336</v>
      </c>
      <c r="C452" s="12" t="s">
        <v>180</v>
      </c>
      <c r="D452" s="25">
        <v>10</v>
      </c>
      <c r="E452" s="38"/>
      <c r="F452" s="39"/>
      <c r="G452" s="35">
        <f t="shared" si="24"/>
        <v>0</v>
      </c>
      <c r="H452" s="35">
        <f t="shared" si="25"/>
        <v>0</v>
      </c>
      <c r="I452" s="36">
        <f t="shared" si="26"/>
        <v>0</v>
      </c>
      <c r="J452" s="37">
        <f t="shared" si="27"/>
        <v>0</v>
      </c>
    </row>
    <row r="453" spans="1:10" ht="26.25">
      <c r="A453" s="10">
        <v>447</v>
      </c>
      <c r="B453" s="11" t="s">
        <v>337</v>
      </c>
      <c r="C453" s="12" t="s">
        <v>180</v>
      </c>
      <c r="D453" s="25">
        <v>6</v>
      </c>
      <c r="E453" s="38"/>
      <c r="F453" s="39"/>
      <c r="G453" s="35">
        <f t="shared" si="24"/>
        <v>0</v>
      </c>
      <c r="H453" s="35">
        <f t="shared" si="25"/>
        <v>0</v>
      </c>
      <c r="I453" s="36">
        <f t="shared" si="26"/>
        <v>0</v>
      </c>
      <c r="J453" s="37">
        <f t="shared" si="27"/>
        <v>0</v>
      </c>
    </row>
    <row r="454" spans="1:10" ht="13.5">
      <c r="A454" s="10">
        <v>448</v>
      </c>
      <c r="B454" s="11" t="s">
        <v>338</v>
      </c>
      <c r="C454" s="12" t="s">
        <v>180</v>
      </c>
      <c r="D454" s="12">
        <v>10</v>
      </c>
      <c r="E454" s="38"/>
      <c r="F454" s="39"/>
      <c r="G454" s="35">
        <f t="shared" si="24"/>
        <v>0</v>
      </c>
      <c r="H454" s="35">
        <f t="shared" si="25"/>
        <v>0</v>
      </c>
      <c r="I454" s="36">
        <f t="shared" si="26"/>
        <v>0</v>
      </c>
      <c r="J454" s="37">
        <f t="shared" si="27"/>
        <v>0</v>
      </c>
    </row>
    <row r="455" spans="1:10" ht="13.5">
      <c r="A455" s="10">
        <v>449</v>
      </c>
      <c r="B455" s="11" t="s">
        <v>339</v>
      </c>
      <c r="C455" s="12" t="s">
        <v>180</v>
      </c>
      <c r="D455" s="12">
        <v>10</v>
      </c>
      <c r="E455" s="38"/>
      <c r="F455" s="39"/>
      <c r="G455" s="35">
        <f t="shared" si="24"/>
        <v>0</v>
      </c>
      <c r="H455" s="35">
        <f t="shared" si="25"/>
        <v>0</v>
      </c>
      <c r="I455" s="36">
        <f t="shared" si="26"/>
        <v>0</v>
      </c>
      <c r="J455" s="37">
        <f t="shared" si="27"/>
        <v>0</v>
      </c>
    </row>
    <row r="456" spans="1:10" ht="13.5">
      <c r="A456" s="10">
        <v>450</v>
      </c>
      <c r="B456" s="11" t="s">
        <v>340</v>
      </c>
      <c r="C456" s="12" t="s">
        <v>180</v>
      </c>
      <c r="D456" s="12">
        <v>10</v>
      </c>
      <c r="E456" s="38"/>
      <c r="F456" s="39"/>
      <c r="G456" s="35">
        <f aca="true" t="shared" si="28" ref="G456:G519">E456*(1+F456)</f>
        <v>0</v>
      </c>
      <c r="H456" s="35">
        <f aca="true" t="shared" si="29" ref="H456:H519">D456*E456</f>
        <v>0</v>
      </c>
      <c r="I456" s="36">
        <f aca="true" t="shared" si="30" ref="I456:I519">D456*E456*F456</f>
        <v>0</v>
      </c>
      <c r="J456" s="37">
        <f aca="true" t="shared" si="31" ref="J456:J519">D456*E456*(1+F456)</f>
        <v>0</v>
      </c>
    </row>
    <row r="457" spans="1:10" ht="66">
      <c r="A457" s="10">
        <v>451</v>
      </c>
      <c r="B457" s="15" t="s">
        <v>341</v>
      </c>
      <c r="C457" s="12" t="s">
        <v>180</v>
      </c>
      <c r="D457" s="12">
        <v>3</v>
      </c>
      <c r="E457" s="38"/>
      <c r="F457" s="39"/>
      <c r="G457" s="35">
        <f t="shared" si="28"/>
        <v>0</v>
      </c>
      <c r="H457" s="35">
        <f t="shared" si="29"/>
        <v>0</v>
      </c>
      <c r="I457" s="36">
        <f t="shared" si="30"/>
        <v>0</v>
      </c>
      <c r="J457" s="37">
        <f t="shared" si="31"/>
        <v>0</v>
      </c>
    </row>
    <row r="458" spans="1:10" ht="26.25">
      <c r="A458" s="10">
        <v>452</v>
      </c>
      <c r="B458" s="11" t="s">
        <v>342</v>
      </c>
      <c r="C458" s="12" t="s">
        <v>180</v>
      </c>
      <c r="D458" s="12">
        <v>50</v>
      </c>
      <c r="E458" s="38"/>
      <c r="F458" s="39"/>
      <c r="G458" s="35">
        <f t="shared" si="28"/>
        <v>0</v>
      </c>
      <c r="H458" s="35">
        <f t="shared" si="29"/>
        <v>0</v>
      </c>
      <c r="I458" s="36">
        <f t="shared" si="30"/>
        <v>0</v>
      </c>
      <c r="J458" s="37">
        <f t="shared" si="31"/>
        <v>0</v>
      </c>
    </row>
    <row r="459" spans="1:10" ht="26.25">
      <c r="A459" s="10">
        <v>453</v>
      </c>
      <c r="B459" s="11" t="s">
        <v>343</v>
      </c>
      <c r="C459" s="12" t="s">
        <v>180</v>
      </c>
      <c r="D459" s="12">
        <v>100</v>
      </c>
      <c r="E459" s="38"/>
      <c r="F459" s="39"/>
      <c r="G459" s="35">
        <f t="shared" si="28"/>
        <v>0</v>
      </c>
      <c r="H459" s="35">
        <f t="shared" si="29"/>
        <v>0</v>
      </c>
      <c r="I459" s="36">
        <f t="shared" si="30"/>
        <v>0</v>
      </c>
      <c r="J459" s="37">
        <f t="shared" si="31"/>
        <v>0</v>
      </c>
    </row>
    <row r="460" spans="1:10" ht="26.25">
      <c r="A460" s="10">
        <v>454</v>
      </c>
      <c r="B460" s="11" t="s">
        <v>344</v>
      </c>
      <c r="C460" s="12" t="s">
        <v>180</v>
      </c>
      <c r="D460" s="12">
        <v>50</v>
      </c>
      <c r="E460" s="38"/>
      <c r="F460" s="39"/>
      <c r="G460" s="35">
        <f t="shared" si="28"/>
        <v>0</v>
      </c>
      <c r="H460" s="35">
        <f t="shared" si="29"/>
        <v>0</v>
      </c>
      <c r="I460" s="36">
        <f t="shared" si="30"/>
        <v>0</v>
      </c>
      <c r="J460" s="37">
        <f t="shared" si="31"/>
        <v>0</v>
      </c>
    </row>
    <row r="461" spans="1:10" ht="26.25">
      <c r="A461" s="10">
        <v>455</v>
      </c>
      <c r="B461" s="11" t="s">
        <v>345</v>
      </c>
      <c r="C461" s="12" t="s">
        <v>180</v>
      </c>
      <c r="D461" s="12">
        <v>50</v>
      </c>
      <c r="E461" s="38"/>
      <c r="F461" s="39"/>
      <c r="G461" s="35">
        <f t="shared" si="28"/>
        <v>0</v>
      </c>
      <c r="H461" s="35">
        <f t="shared" si="29"/>
        <v>0</v>
      </c>
      <c r="I461" s="36">
        <f t="shared" si="30"/>
        <v>0</v>
      </c>
      <c r="J461" s="37">
        <f t="shared" si="31"/>
        <v>0</v>
      </c>
    </row>
    <row r="462" spans="1:10" ht="13.5">
      <c r="A462" s="10">
        <v>456</v>
      </c>
      <c r="B462" s="11" t="s">
        <v>346</v>
      </c>
      <c r="C462" s="12" t="s">
        <v>180</v>
      </c>
      <c r="D462" s="12">
        <v>3</v>
      </c>
      <c r="E462" s="38"/>
      <c r="F462" s="39"/>
      <c r="G462" s="35">
        <f t="shared" si="28"/>
        <v>0</v>
      </c>
      <c r="H462" s="35">
        <f t="shared" si="29"/>
        <v>0</v>
      </c>
      <c r="I462" s="36">
        <f t="shared" si="30"/>
        <v>0</v>
      </c>
      <c r="J462" s="37">
        <f t="shared" si="31"/>
        <v>0</v>
      </c>
    </row>
    <row r="463" spans="1:10" ht="13.5">
      <c r="A463" s="10">
        <v>457</v>
      </c>
      <c r="B463" s="11" t="s">
        <v>347</v>
      </c>
      <c r="C463" s="12" t="s">
        <v>180</v>
      </c>
      <c r="D463" s="12">
        <v>3</v>
      </c>
      <c r="E463" s="38"/>
      <c r="F463" s="39"/>
      <c r="G463" s="35">
        <f t="shared" si="28"/>
        <v>0</v>
      </c>
      <c r="H463" s="35">
        <f t="shared" si="29"/>
        <v>0</v>
      </c>
      <c r="I463" s="36">
        <f t="shared" si="30"/>
        <v>0</v>
      </c>
      <c r="J463" s="37">
        <f t="shared" si="31"/>
        <v>0</v>
      </c>
    </row>
    <row r="464" spans="1:10" ht="26.25">
      <c r="A464" s="10">
        <v>458</v>
      </c>
      <c r="B464" s="11" t="s">
        <v>348</v>
      </c>
      <c r="C464" s="12" t="s">
        <v>180</v>
      </c>
      <c r="D464" s="12">
        <v>100</v>
      </c>
      <c r="E464" s="38"/>
      <c r="F464" s="39"/>
      <c r="G464" s="35">
        <f t="shared" si="28"/>
        <v>0</v>
      </c>
      <c r="H464" s="35">
        <f t="shared" si="29"/>
        <v>0</v>
      </c>
      <c r="I464" s="36">
        <f t="shared" si="30"/>
        <v>0</v>
      </c>
      <c r="J464" s="37">
        <f t="shared" si="31"/>
        <v>0</v>
      </c>
    </row>
    <row r="465" spans="1:10" ht="39">
      <c r="A465" s="10">
        <v>459</v>
      </c>
      <c r="B465" s="11" t="s">
        <v>349</v>
      </c>
      <c r="C465" s="12" t="s">
        <v>206</v>
      </c>
      <c r="D465" s="12">
        <v>1</v>
      </c>
      <c r="E465" s="38"/>
      <c r="F465" s="39"/>
      <c r="G465" s="35">
        <f t="shared" si="28"/>
        <v>0</v>
      </c>
      <c r="H465" s="35">
        <f t="shared" si="29"/>
        <v>0</v>
      </c>
      <c r="I465" s="36">
        <f t="shared" si="30"/>
        <v>0</v>
      </c>
      <c r="J465" s="37">
        <f t="shared" si="31"/>
        <v>0</v>
      </c>
    </row>
    <row r="466" spans="1:10" ht="39">
      <c r="A466" s="10">
        <v>460</v>
      </c>
      <c r="B466" s="11" t="s">
        <v>350</v>
      </c>
      <c r="C466" s="12" t="s">
        <v>206</v>
      </c>
      <c r="D466" s="12">
        <v>1</v>
      </c>
      <c r="E466" s="38"/>
      <c r="F466" s="39"/>
      <c r="G466" s="35">
        <f t="shared" si="28"/>
        <v>0</v>
      </c>
      <c r="H466" s="35">
        <f t="shared" si="29"/>
        <v>0</v>
      </c>
      <c r="I466" s="36">
        <f t="shared" si="30"/>
        <v>0</v>
      </c>
      <c r="J466" s="37">
        <f t="shared" si="31"/>
        <v>0</v>
      </c>
    </row>
    <row r="467" spans="1:10" ht="52.5">
      <c r="A467" s="10">
        <v>461</v>
      </c>
      <c r="B467" s="11" t="s">
        <v>351</v>
      </c>
      <c r="C467" s="12" t="s">
        <v>206</v>
      </c>
      <c r="D467" s="12">
        <v>1</v>
      </c>
      <c r="E467" s="38"/>
      <c r="F467" s="39"/>
      <c r="G467" s="35">
        <f t="shared" si="28"/>
        <v>0</v>
      </c>
      <c r="H467" s="35">
        <f t="shared" si="29"/>
        <v>0</v>
      </c>
      <c r="I467" s="36">
        <f t="shared" si="30"/>
        <v>0</v>
      </c>
      <c r="J467" s="37">
        <f t="shared" si="31"/>
        <v>0</v>
      </c>
    </row>
    <row r="468" spans="1:10" ht="26.25">
      <c r="A468" s="10">
        <v>462</v>
      </c>
      <c r="B468" s="11" t="s">
        <v>352</v>
      </c>
      <c r="C468" s="12" t="s">
        <v>180</v>
      </c>
      <c r="D468" s="12">
        <v>20</v>
      </c>
      <c r="E468" s="38"/>
      <c r="F468" s="39"/>
      <c r="G468" s="35">
        <f t="shared" si="28"/>
        <v>0</v>
      </c>
      <c r="H468" s="35">
        <f t="shared" si="29"/>
        <v>0</v>
      </c>
      <c r="I468" s="36">
        <f t="shared" si="30"/>
        <v>0</v>
      </c>
      <c r="J468" s="37">
        <f t="shared" si="31"/>
        <v>0</v>
      </c>
    </row>
    <row r="469" spans="1:10" ht="39">
      <c r="A469" s="10">
        <v>463</v>
      </c>
      <c r="B469" s="11" t="s">
        <v>353</v>
      </c>
      <c r="C469" s="12" t="s">
        <v>180</v>
      </c>
      <c r="D469" s="12">
        <v>1</v>
      </c>
      <c r="E469" s="38"/>
      <c r="F469" s="39"/>
      <c r="G469" s="35">
        <f t="shared" si="28"/>
        <v>0</v>
      </c>
      <c r="H469" s="35">
        <f t="shared" si="29"/>
        <v>0</v>
      </c>
      <c r="I469" s="36">
        <f t="shared" si="30"/>
        <v>0</v>
      </c>
      <c r="J469" s="37">
        <f t="shared" si="31"/>
        <v>0</v>
      </c>
    </row>
    <row r="470" spans="1:10" ht="13.5">
      <c r="A470" s="10">
        <v>464</v>
      </c>
      <c r="B470" s="11" t="s">
        <v>354</v>
      </c>
      <c r="C470" s="13" t="s">
        <v>180</v>
      </c>
      <c r="D470" s="12">
        <v>20</v>
      </c>
      <c r="E470" s="38"/>
      <c r="F470" s="39"/>
      <c r="G470" s="35">
        <f t="shared" si="28"/>
        <v>0</v>
      </c>
      <c r="H470" s="35">
        <f t="shared" si="29"/>
        <v>0</v>
      </c>
      <c r="I470" s="36">
        <f t="shared" si="30"/>
        <v>0</v>
      </c>
      <c r="J470" s="37">
        <f t="shared" si="31"/>
        <v>0</v>
      </c>
    </row>
    <row r="471" spans="1:10" ht="13.5">
      <c r="A471" s="10">
        <v>465</v>
      </c>
      <c r="B471" s="11" t="s">
        <v>355</v>
      </c>
      <c r="C471" s="13" t="s">
        <v>180</v>
      </c>
      <c r="D471" s="12">
        <v>2</v>
      </c>
      <c r="E471" s="38"/>
      <c r="F471" s="39"/>
      <c r="G471" s="35">
        <f t="shared" si="28"/>
        <v>0</v>
      </c>
      <c r="H471" s="35">
        <f t="shared" si="29"/>
        <v>0</v>
      </c>
      <c r="I471" s="36">
        <f t="shared" si="30"/>
        <v>0</v>
      </c>
      <c r="J471" s="37">
        <f t="shared" si="31"/>
        <v>0</v>
      </c>
    </row>
    <row r="472" spans="1:10" ht="26.25">
      <c r="A472" s="10">
        <v>466</v>
      </c>
      <c r="B472" s="11" t="s">
        <v>356</v>
      </c>
      <c r="C472" s="13" t="s">
        <v>180</v>
      </c>
      <c r="D472" s="13">
        <v>20</v>
      </c>
      <c r="E472" s="38"/>
      <c r="F472" s="39"/>
      <c r="G472" s="35">
        <f t="shared" si="28"/>
        <v>0</v>
      </c>
      <c r="H472" s="35">
        <f t="shared" si="29"/>
        <v>0</v>
      </c>
      <c r="I472" s="36">
        <f t="shared" si="30"/>
        <v>0</v>
      </c>
      <c r="J472" s="37">
        <f t="shared" si="31"/>
        <v>0</v>
      </c>
    </row>
    <row r="473" spans="1:10" ht="26.25">
      <c r="A473" s="10">
        <v>467</v>
      </c>
      <c r="B473" s="11" t="s">
        <v>357</v>
      </c>
      <c r="C473" s="12" t="s">
        <v>180</v>
      </c>
      <c r="D473" s="12">
        <v>20</v>
      </c>
      <c r="E473" s="38"/>
      <c r="F473" s="39"/>
      <c r="G473" s="35">
        <f t="shared" si="28"/>
        <v>0</v>
      </c>
      <c r="H473" s="35">
        <f t="shared" si="29"/>
        <v>0</v>
      </c>
      <c r="I473" s="36">
        <f t="shared" si="30"/>
        <v>0</v>
      </c>
      <c r="J473" s="37">
        <f t="shared" si="31"/>
        <v>0</v>
      </c>
    </row>
    <row r="474" spans="1:10" ht="26.25">
      <c r="A474" s="10">
        <v>468</v>
      </c>
      <c r="B474" s="11" t="s">
        <v>358</v>
      </c>
      <c r="C474" s="12" t="s">
        <v>180</v>
      </c>
      <c r="D474" s="12">
        <v>20</v>
      </c>
      <c r="E474" s="38"/>
      <c r="F474" s="39"/>
      <c r="G474" s="35">
        <f t="shared" si="28"/>
        <v>0</v>
      </c>
      <c r="H474" s="35">
        <f t="shared" si="29"/>
        <v>0</v>
      </c>
      <c r="I474" s="36">
        <f t="shared" si="30"/>
        <v>0</v>
      </c>
      <c r="J474" s="37">
        <f t="shared" si="31"/>
        <v>0</v>
      </c>
    </row>
    <row r="475" spans="1:10" ht="26.25">
      <c r="A475" s="10">
        <v>469</v>
      </c>
      <c r="B475" s="11" t="s">
        <v>359</v>
      </c>
      <c r="C475" s="12" t="s">
        <v>180</v>
      </c>
      <c r="D475" s="12">
        <v>20</v>
      </c>
      <c r="E475" s="38"/>
      <c r="F475" s="39"/>
      <c r="G475" s="35">
        <f t="shared" si="28"/>
        <v>0</v>
      </c>
      <c r="H475" s="35">
        <f t="shared" si="29"/>
        <v>0</v>
      </c>
      <c r="I475" s="36">
        <f t="shared" si="30"/>
        <v>0</v>
      </c>
      <c r="J475" s="37">
        <f t="shared" si="31"/>
        <v>0</v>
      </c>
    </row>
    <row r="476" spans="1:10" ht="26.25">
      <c r="A476" s="10">
        <v>470</v>
      </c>
      <c r="B476" s="11" t="s">
        <v>360</v>
      </c>
      <c r="C476" s="12" t="s">
        <v>180</v>
      </c>
      <c r="D476" s="12">
        <v>1</v>
      </c>
      <c r="E476" s="38"/>
      <c r="F476" s="39"/>
      <c r="G476" s="35">
        <f t="shared" si="28"/>
        <v>0</v>
      </c>
      <c r="H476" s="35">
        <f t="shared" si="29"/>
        <v>0</v>
      </c>
      <c r="I476" s="36">
        <f t="shared" si="30"/>
        <v>0</v>
      </c>
      <c r="J476" s="37">
        <f t="shared" si="31"/>
        <v>0</v>
      </c>
    </row>
    <row r="477" spans="1:10" ht="26.25">
      <c r="A477" s="10">
        <v>471</v>
      </c>
      <c r="B477" s="11" t="s">
        <v>361</v>
      </c>
      <c r="C477" s="12" t="s">
        <v>180</v>
      </c>
      <c r="D477" s="12">
        <v>10</v>
      </c>
      <c r="E477" s="38"/>
      <c r="F477" s="39"/>
      <c r="G477" s="35">
        <f t="shared" si="28"/>
        <v>0</v>
      </c>
      <c r="H477" s="35">
        <f t="shared" si="29"/>
        <v>0</v>
      </c>
      <c r="I477" s="36">
        <f t="shared" si="30"/>
        <v>0</v>
      </c>
      <c r="J477" s="37">
        <f t="shared" si="31"/>
        <v>0</v>
      </c>
    </row>
    <row r="478" spans="1:10" ht="26.25">
      <c r="A478" s="10">
        <v>472</v>
      </c>
      <c r="B478" s="11" t="s">
        <v>362</v>
      </c>
      <c r="C478" s="12" t="s">
        <v>180</v>
      </c>
      <c r="D478" s="13">
        <v>20</v>
      </c>
      <c r="E478" s="38"/>
      <c r="F478" s="39"/>
      <c r="G478" s="35">
        <f t="shared" si="28"/>
        <v>0</v>
      </c>
      <c r="H478" s="35">
        <f t="shared" si="29"/>
        <v>0</v>
      </c>
      <c r="I478" s="36">
        <f t="shared" si="30"/>
        <v>0</v>
      </c>
      <c r="J478" s="37">
        <f t="shared" si="31"/>
        <v>0</v>
      </c>
    </row>
    <row r="479" spans="1:10" ht="26.25">
      <c r="A479" s="10">
        <v>473</v>
      </c>
      <c r="B479" s="11" t="s">
        <v>363</v>
      </c>
      <c r="C479" s="12" t="s">
        <v>180</v>
      </c>
      <c r="D479" s="12">
        <v>10</v>
      </c>
      <c r="E479" s="38"/>
      <c r="F479" s="39"/>
      <c r="G479" s="35">
        <f t="shared" si="28"/>
        <v>0</v>
      </c>
      <c r="H479" s="35">
        <f t="shared" si="29"/>
        <v>0</v>
      </c>
      <c r="I479" s="36">
        <f t="shared" si="30"/>
        <v>0</v>
      </c>
      <c r="J479" s="37">
        <f t="shared" si="31"/>
        <v>0</v>
      </c>
    </row>
    <row r="480" spans="1:10" ht="26.25">
      <c r="A480" s="10">
        <v>474</v>
      </c>
      <c r="B480" s="11" t="s">
        <v>364</v>
      </c>
      <c r="C480" s="12" t="s">
        <v>180</v>
      </c>
      <c r="D480" s="12">
        <v>10</v>
      </c>
      <c r="E480" s="38"/>
      <c r="F480" s="39"/>
      <c r="G480" s="35">
        <f t="shared" si="28"/>
        <v>0</v>
      </c>
      <c r="H480" s="35">
        <f t="shared" si="29"/>
        <v>0</v>
      </c>
      <c r="I480" s="36">
        <f t="shared" si="30"/>
        <v>0</v>
      </c>
      <c r="J480" s="37">
        <f t="shared" si="31"/>
        <v>0</v>
      </c>
    </row>
    <row r="481" spans="1:10" ht="26.25">
      <c r="A481" s="10">
        <v>475</v>
      </c>
      <c r="B481" s="11" t="s">
        <v>365</v>
      </c>
      <c r="C481" s="12" t="s">
        <v>180</v>
      </c>
      <c r="D481" s="12">
        <v>10</v>
      </c>
      <c r="E481" s="38"/>
      <c r="F481" s="39"/>
      <c r="G481" s="35">
        <f t="shared" si="28"/>
        <v>0</v>
      </c>
      <c r="H481" s="35">
        <f t="shared" si="29"/>
        <v>0</v>
      </c>
      <c r="I481" s="36">
        <f t="shared" si="30"/>
        <v>0</v>
      </c>
      <c r="J481" s="37">
        <f t="shared" si="31"/>
        <v>0</v>
      </c>
    </row>
    <row r="482" spans="1:10" ht="26.25">
      <c r="A482" s="10">
        <v>476</v>
      </c>
      <c r="B482" s="11" t="s">
        <v>366</v>
      </c>
      <c r="C482" s="12" t="s">
        <v>180</v>
      </c>
      <c r="D482" s="12">
        <v>10</v>
      </c>
      <c r="E482" s="38"/>
      <c r="F482" s="39"/>
      <c r="G482" s="35">
        <f t="shared" si="28"/>
        <v>0</v>
      </c>
      <c r="H482" s="35">
        <f t="shared" si="29"/>
        <v>0</v>
      </c>
      <c r="I482" s="36">
        <f t="shared" si="30"/>
        <v>0</v>
      </c>
      <c r="J482" s="37">
        <f t="shared" si="31"/>
        <v>0</v>
      </c>
    </row>
    <row r="483" spans="1:10" ht="26.25">
      <c r="A483" s="10">
        <v>477</v>
      </c>
      <c r="B483" s="11" t="s">
        <v>367</v>
      </c>
      <c r="C483" s="12" t="s">
        <v>180</v>
      </c>
      <c r="D483" s="12">
        <v>10</v>
      </c>
      <c r="E483" s="38"/>
      <c r="F483" s="39"/>
      <c r="G483" s="35">
        <f t="shared" si="28"/>
        <v>0</v>
      </c>
      <c r="H483" s="35">
        <f t="shared" si="29"/>
        <v>0</v>
      </c>
      <c r="I483" s="36">
        <f t="shared" si="30"/>
        <v>0</v>
      </c>
      <c r="J483" s="37">
        <f t="shared" si="31"/>
        <v>0</v>
      </c>
    </row>
    <row r="484" spans="1:10" ht="26.25">
      <c r="A484" s="10">
        <v>478</v>
      </c>
      <c r="B484" s="11" t="s">
        <v>368</v>
      </c>
      <c r="C484" s="12" t="s">
        <v>180</v>
      </c>
      <c r="D484" s="12">
        <v>10</v>
      </c>
      <c r="E484" s="38"/>
      <c r="F484" s="39"/>
      <c r="G484" s="35">
        <f t="shared" si="28"/>
        <v>0</v>
      </c>
      <c r="H484" s="35">
        <f t="shared" si="29"/>
        <v>0</v>
      </c>
      <c r="I484" s="36">
        <f t="shared" si="30"/>
        <v>0</v>
      </c>
      <c r="J484" s="37">
        <f t="shared" si="31"/>
        <v>0</v>
      </c>
    </row>
    <row r="485" spans="1:10" ht="26.25">
      <c r="A485" s="10">
        <v>479</v>
      </c>
      <c r="B485" s="11" t="s">
        <v>369</v>
      </c>
      <c r="C485" s="12" t="s">
        <v>180</v>
      </c>
      <c r="D485" s="12">
        <v>10</v>
      </c>
      <c r="E485" s="38"/>
      <c r="F485" s="39"/>
      <c r="G485" s="35">
        <f t="shared" si="28"/>
        <v>0</v>
      </c>
      <c r="H485" s="35">
        <f t="shared" si="29"/>
        <v>0</v>
      </c>
      <c r="I485" s="36">
        <f t="shared" si="30"/>
        <v>0</v>
      </c>
      <c r="J485" s="37">
        <f t="shared" si="31"/>
        <v>0</v>
      </c>
    </row>
    <row r="486" spans="1:10" ht="26.25">
      <c r="A486" s="10">
        <v>480</v>
      </c>
      <c r="B486" s="11" t="s">
        <v>370</v>
      </c>
      <c r="C486" s="12" t="s">
        <v>180</v>
      </c>
      <c r="D486" s="12">
        <v>1</v>
      </c>
      <c r="E486" s="38"/>
      <c r="F486" s="39"/>
      <c r="G486" s="35">
        <f t="shared" si="28"/>
        <v>0</v>
      </c>
      <c r="H486" s="35">
        <f t="shared" si="29"/>
        <v>0</v>
      </c>
      <c r="I486" s="36">
        <f t="shared" si="30"/>
        <v>0</v>
      </c>
      <c r="J486" s="37">
        <f t="shared" si="31"/>
        <v>0</v>
      </c>
    </row>
    <row r="487" spans="1:10" ht="26.25">
      <c r="A487" s="10">
        <v>481</v>
      </c>
      <c r="B487" s="15" t="s">
        <v>371</v>
      </c>
      <c r="C487" s="12" t="s">
        <v>180</v>
      </c>
      <c r="D487" s="12">
        <v>3</v>
      </c>
      <c r="E487" s="38"/>
      <c r="F487" s="39"/>
      <c r="G487" s="35">
        <f t="shared" si="28"/>
        <v>0</v>
      </c>
      <c r="H487" s="35">
        <f t="shared" si="29"/>
        <v>0</v>
      </c>
      <c r="I487" s="36">
        <f t="shared" si="30"/>
        <v>0</v>
      </c>
      <c r="J487" s="37">
        <f t="shared" si="31"/>
        <v>0</v>
      </c>
    </row>
    <row r="488" spans="1:10" ht="13.5">
      <c r="A488" s="10">
        <v>482</v>
      </c>
      <c r="B488" s="11" t="s">
        <v>372</v>
      </c>
      <c r="C488" s="13" t="s">
        <v>180</v>
      </c>
      <c r="D488" s="13">
        <v>4</v>
      </c>
      <c r="E488" s="38"/>
      <c r="F488" s="39"/>
      <c r="G488" s="35">
        <f t="shared" si="28"/>
        <v>0</v>
      </c>
      <c r="H488" s="35">
        <f t="shared" si="29"/>
        <v>0</v>
      </c>
      <c r="I488" s="36">
        <f t="shared" si="30"/>
        <v>0</v>
      </c>
      <c r="J488" s="37">
        <f t="shared" si="31"/>
        <v>0</v>
      </c>
    </row>
    <row r="489" spans="1:10" ht="13.5">
      <c r="A489" s="10">
        <v>483</v>
      </c>
      <c r="B489" s="11" t="s">
        <v>373</v>
      </c>
      <c r="C489" s="13" t="s">
        <v>180</v>
      </c>
      <c r="D489" s="13">
        <v>1</v>
      </c>
      <c r="E489" s="38"/>
      <c r="F489" s="39"/>
      <c r="G489" s="35">
        <f t="shared" si="28"/>
        <v>0</v>
      </c>
      <c r="H489" s="35">
        <f t="shared" si="29"/>
        <v>0</v>
      </c>
      <c r="I489" s="36">
        <f t="shared" si="30"/>
        <v>0</v>
      </c>
      <c r="J489" s="37">
        <f t="shared" si="31"/>
        <v>0</v>
      </c>
    </row>
    <row r="490" spans="1:10" ht="13.5">
      <c r="A490" s="10">
        <v>484</v>
      </c>
      <c r="B490" s="11" t="s">
        <v>374</v>
      </c>
      <c r="C490" s="13" t="s">
        <v>180</v>
      </c>
      <c r="D490" s="13">
        <v>1</v>
      </c>
      <c r="E490" s="38"/>
      <c r="F490" s="39"/>
      <c r="G490" s="35">
        <f t="shared" si="28"/>
        <v>0</v>
      </c>
      <c r="H490" s="35">
        <f t="shared" si="29"/>
        <v>0</v>
      </c>
      <c r="I490" s="36">
        <f t="shared" si="30"/>
        <v>0</v>
      </c>
      <c r="J490" s="37">
        <f t="shared" si="31"/>
        <v>0</v>
      </c>
    </row>
    <row r="491" spans="1:10" ht="13.5">
      <c r="A491" s="10">
        <v>485</v>
      </c>
      <c r="B491" s="11" t="s">
        <v>375</v>
      </c>
      <c r="C491" s="13" t="s">
        <v>180</v>
      </c>
      <c r="D491" s="13">
        <v>21</v>
      </c>
      <c r="E491" s="38"/>
      <c r="F491" s="39"/>
      <c r="G491" s="35">
        <f t="shared" si="28"/>
        <v>0</v>
      </c>
      <c r="H491" s="35">
        <f t="shared" si="29"/>
        <v>0</v>
      </c>
      <c r="I491" s="36">
        <f t="shared" si="30"/>
        <v>0</v>
      </c>
      <c r="J491" s="37">
        <f t="shared" si="31"/>
        <v>0</v>
      </c>
    </row>
    <row r="492" spans="1:10" ht="26.25">
      <c r="A492" s="10">
        <v>486</v>
      </c>
      <c r="B492" s="11" t="s">
        <v>376</v>
      </c>
      <c r="C492" s="13" t="s">
        <v>180</v>
      </c>
      <c r="D492" s="13">
        <v>5</v>
      </c>
      <c r="E492" s="38"/>
      <c r="F492" s="39"/>
      <c r="G492" s="35">
        <f t="shared" si="28"/>
        <v>0</v>
      </c>
      <c r="H492" s="35">
        <f t="shared" si="29"/>
        <v>0</v>
      </c>
      <c r="I492" s="36">
        <f t="shared" si="30"/>
        <v>0</v>
      </c>
      <c r="J492" s="37">
        <f t="shared" si="31"/>
        <v>0</v>
      </c>
    </row>
    <row r="493" spans="1:10" ht="26.25">
      <c r="A493" s="10">
        <v>487</v>
      </c>
      <c r="B493" s="11" t="s">
        <v>377</v>
      </c>
      <c r="C493" s="12" t="s">
        <v>180</v>
      </c>
      <c r="D493" s="12">
        <v>1</v>
      </c>
      <c r="E493" s="38"/>
      <c r="F493" s="39"/>
      <c r="G493" s="35">
        <f t="shared" si="28"/>
        <v>0</v>
      </c>
      <c r="H493" s="35">
        <f t="shared" si="29"/>
        <v>0</v>
      </c>
      <c r="I493" s="36">
        <f t="shared" si="30"/>
        <v>0</v>
      </c>
      <c r="J493" s="37">
        <f t="shared" si="31"/>
        <v>0</v>
      </c>
    </row>
    <row r="494" spans="1:10" ht="26.25">
      <c r="A494" s="10">
        <v>488</v>
      </c>
      <c r="B494" s="11" t="s">
        <v>378</v>
      </c>
      <c r="C494" s="13" t="s">
        <v>180</v>
      </c>
      <c r="D494" s="13">
        <v>5</v>
      </c>
      <c r="E494" s="38"/>
      <c r="F494" s="39"/>
      <c r="G494" s="35">
        <f t="shared" si="28"/>
        <v>0</v>
      </c>
      <c r="H494" s="35">
        <f t="shared" si="29"/>
        <v>0</v>
      </c>
      <c r="I494" s="36">
        <f t="shared" si="30"/>
        <v>0</v>
      </c>
      <c r="J494" s="37">
        <f t="shared" si="31"/>
        <v>0</v>
      </c>
    </row>
    <row r="495" spans="1:10" ht="26.25">
      <c r="A495" s="10">
        <v>489</v>
      </c>
      <c r="B495" s="11" t="s">
        <v>379</v>
      </c>
      <c r="C495" s="12" t="s">
        <v>180</v>
      </c>
      <c r="D495" s="12">
        <v>5</v>
      </c>
      <c r="E495" s="38"/>
      <c r="F495" s="39"/>
      <c r="G495" s="35">
        <f t="shared" si="28"/>
        <v>0</v>
      </c>
      <c r="H495" s="35">
        <f t="shared" si="29"/>
        <v>0</v>
      </c>
      <c r="I495" s="36">
        <f t="shared" si="30"/>
        <v>0</v>
      </c>
      <c r="J495" s="37">
        <f t="shared" si="31"/>
        <v>0</v>
      </c>
    </row>
    <row r="496" spans="1:10" ht="26.25">
      <c r="A496" s="10">
        <v>490</v>
      </c>
      <c r="B496" s="11" t="s">
        <v>380</v>
      </c>
      <c r="C496" s="12" t="s">
        <v>180</v>
      </c>
      <c r="D496" s="12">
        <v>5</v>
      </c>
      <c r="E496" s="38"/>
      <c r="F496" s="39"/>
      <c r="G496" s="35">
        <f t="shared" si="28"/>
        <v>0</v>
      </c>
      <c r="H496" s="35">
        <f t="shared" si="29"/>
        <v>0</v>
      </c>
      <c r="I496" s="36">
        <f t="shared" si="30"/>
        <v>0</v>
      </c>
      <c r="J496" s="37">
        <f t="shared" si="31"/>
        <v>0</v>
      </c>
    </row>
    <row r="497" spans="1:10" ht="26.25">
      <c r="A497" s="10">
        <v>491</v>
      </c>
      <c r="B497" s="11" t="s">
        <v>381</v>
      </c>
      <c r="C497" s="12" t="s">
        <v>180</v>
      </c>
      <c r="D497" s="12">
        <v>5</v>
      </c>
      <c r="E497" s="38"/>
      <c r="F497" s="39"/>
      <c r="G497" s="35">
        <f t="shared" si="28"/>
        <v>0</v>
      </c>
      <c r="H497" s="35">
        <f t="shared" si="29"/>
        <v>0</v>
      </c>
      <c r="I497" s="36">
        <f t="shared" si="30"/>
        <v>0</v>
      </c>
      <c r="J497" s="37">
        <f t="shared" si="31"/>
        <v>0</v>
      </c>
    </row>
    <row r="498" spans="1:10" ht="26.25">
      <c r="A498" s="10">
        <v>492</v>
      </c>
      <c r="B498" s="11" t="s">
        <v>382</v>
      </c>
      <c r="C498" s="12" t="s">
        <v>180</v>
      </c>
      <c r="D498" s="12">
        <v>5</v>
      </c>
      <c r="E498" s="38"/>
      <c r="F498" s="39"/>
      <c r="G498" s="35">
        <f t="shared" si="28"/>
        <v>0</v>
      </c>
      <c r="H498" s="35">
        <f t="shared" si="29"/>
        <v>0</v>
      </c>
      <c r="I498" s="36">
        <f t="shared" si="30"/>
        <v>0</v>
      </c>
      <c r="J498" s="37">
        <f t="shared" si="31"/>
        <v>0</v>
      </c>
    </row>
    <row r="499" spans="1:10" ht="26.25">
      <c r="A499" s="10">
        <v>493</v>
      </c>
      <c r="B499" s="11" t="s">
        <v>383</v>
      </c>
      <c r="C499" s="12" t="s">
        <v>180</v>
      </c>
      <c r="D499" s="12">
        <v>5</v>
      </c>
      <c r="E499" s="38"/>
      <c r="F499" s="39"/>
      <c r="G499" s="35">
        <f t="shared" si="28"/>
        <v>0</v>
      </c>
      <c r="H499" s="35">
        <f t="shared" si="29"/>
        <v>0</v>
      </c>
      <c r="I499" s="36">
        <f t="shared" si="30"/>
        <v>0</v>
      </c>
      <c r="J499" s="37">
        <f t="shared" si="31"/>
        <v>0</v>
      </c>
    </row>
    <row r="500" spans="1:10" ht="26.25">
      <c r="A500" s="10">
        <v>494</v>
      </c>
      <c r="B500" s="11" t="s">
        <v>384</v>
      </c>
      <c r="C500" s="12" t="s">
        <v>180</v>
      </c>
      <c r="D500" s="12">
        <v>5</v>
      </c>
      <c r="E500" s="38"/>
      <c r="F500" s="39"/>
      <c r="G500" s="35">
        <f t="shared" si="28"/>
        <v>0</v>
      </c>
      <c r="H500" s="35">
        <f t="shared" si="29"/>
        <v>0</v>
      </c>
      <c r="I500" s="36">
        <f t="shared" si="30"/>
        <v>0</v>
      </c>
      <c r="J500" s="37">
        <f t="shared" si="31"/>
        <v>0</v>
      </c>
    </row>
    <row r="501" spans="1:10" ht="26.25">
      <c r="A501" s="10">
        <v>495</v>
      </c>
      <c r="B501" s="11" t="s">
        <v>385</v>
      </c>
      <c r="C501" s="12" t="s">
        <v>180</v>
      </c>
      <c r="D501" s="12">
        <v>2</v>
      </c>
      <c r="E501" s="38"/>
      <c r="F501" s="39"/>
      <c r="G501" s="35">
        <f t="shared" si="28"/>
        <v>0</v>
      </c>
      <c r="H501" s="35">
        <f t="shared" si="29"/>
        <v>0</v>
      </c>
      <c r="I501" s="36">
        <f t="shared" si="30"/>
        <v>0</v>
      </c>
      <c r="J501" s="37">
        <f t="shared" si="31"/>
        <v>0</v>
      </c>
    </row>
    <row r="502" spans="1:10" ht="26.25">
      <c r="A502" s="10">
        <v>496</v>
      </c>
      <c r="B502" s="11" t="s">
        <v>386</v>
      </c>
      <c r="C502" s="13" t="s">
        <v>180</v>
      </c>
      <c r="D502" s="12">
        <v>1</v>
      </c>
      <c r="E502" s="38"/>
      <c r="F502" s="39"/>
      <c r="G502" s="35">
        <f t="shared" si="28"/>
        <v>0</v>
      </c>
      <c r="H502" s="35">
        <f t="shared" si="29"/>
        <v>0</v>
      </c>
      <c r="I502" s="36">
        <f t="shared" si="30"/>
        <v>0</v>
      </c>
      <c r="J502" s="37">
        <f t="shared" si="31"/>
        <v>0</v>
      </c>
    </row>
    <row r="503" spans="1:10" ht="26.25">
      <c r="A503" s="10">
        <v>497</v>
      </c>
      <c r="B503" s="11" t="s">
        <v>387</v>
      </c>
      <c r="C503" s="13" t="s">
        <v>180</v>
      </c>
      <c r="D503" s="13">
        <v>1</v>
      </c>
      <c r="E503" s="38"/>
      <c r="F503" s="39"/>
      <c r="G503" s="35">
        <f t="shared" si="28"/>
        <v>0</v>
      </c>
      <c r="H503" s="35">
        <f t="shared" si="29"/>
        <v>0</v>
      </c>
      <c r="I503" s="36">
        <f t="shared" si="30"/>
        <v>0</v>
      </c>
      <c r="J503" s="37">
        <f t="shared" si="31"/>
        <v>0</v>
      </c>
    </row>
    <row r="504" spans="1:10" ht="26.25">
      <c r="A504" s="10">
        <v>498</v>
      </c>
      <c r="B504" s="11" t="s">
        <v>388</v>
      </c>
      <c r="C504" s="13" t="s">
        <v>180</v>
      </c>
      <c r="D504" s="13">
        <v>1</v>
      </c>
      <c r="E504" s="38"/>
      <c r="F504" s="39"/>
      <c r="G504" s="35">
        <f t="shared" si="28"/>
        <v>0</v>
      </c>
      <c r="H504" s="35">
        <f t="shared" si="29"/>
        <v>0</v>
      </c>
      <c r="I504" s="36">
        <f t="shared" si="30"/>
        <v>0</v>
      </c>
      <c r="J504" s="37">
        <f t="shared" si="31"/>
        <v>0</v>
      </c>
    </row>
    <row r="505" spans="1:10" ht="26.25">
      <c r="A505" s="10">
        <v>499</v>
      </c>
      <c r="B505" s="11" t="s">
        <v>389</v>
      </c>
      <c r="C505" s="13" t="s">
        <v>180</v>
      </c>
      <c r="D505" s="13">
        <v>1</v>
      </c>
      <c r="E505" s="38"/>
      <c r="F505" s="39"/>
      <c r="G505" s="35">
        <f t="shared" si="28"/>
        <v>0</v>
      </c>
      <c r="H505" s="35">
        <f t="shared" si="29"/>
        <v>0</v>
      </c>
      <c r="I505" s="36">
        <f t="shared" si="30"/>
        <v>0</v>
      </c>
      <c r="J505" s="37">
        <f t="shared" si="31"/>
        <v>0</v>
      </c>
    </row>
    <row r="506" spans="1:10" ht="26.25">
      <c r="A506" s="10">
        <v>500</v>
      </c>
      <c r="B506" s="11" t="s">
        <v>390</v>
      </c>
      <c r="C506" s="13" t="s">
        <v>180</v>
      </c>
      <c r="D506" s="13">
        <v>1</v>
      </c>
      <c r="E506" s="38"/>
      <c r="F506" s="39"/>
      <c r="G506" s="35">
        <f t="shared" si="28"/>
        <v>0</v>
      </c>
      <c r="H506" s="35">
        <f t="shared" si="29"/>
        <v>0</v>
      </c>
      <c r="I506" s="36">
        <f t="shared" si="30"/>
        <v>0</v>
      </c>
      <c r="J506" s="37">
        <f t="shared" si="31"/>
        <v>0</v>
      </c>
    </row>
    <row r="507" spans="1:10" ht="26.25">
      <c r="A507" s="10">
        <v>501</v>
      </c>
      <c r="B507" s="11" t="s">
        <v>391</v>
      </c>
      <c r="C507" s="13" t="s">
        <v>180</v>
      </c>
      <c r="D507" s="13">
        <v>1</v>
      </c>
      <c r="E507" s="38"/>
      <c r="F507" s="39"/>
      <c r="G507" s="35">
        <f t="shared" si="28"/>
        <v>0</v>
      </c>
      <c r="H507" s="35">
        <f t="shared" si="29"/>
        <v>0</v>
      </c>
      <c r="I507" s="36">
        <f t="shared" si="30"/>
        <v>0</v>
      </c>
      <c r="J507" s="37">
        <f t="shared" si="31"/>
        <v>0</v>
      </c>
    </row>
    <row r="508" spans="1:10" ht="26.25">
      <c r="A508" s="10">
        <v>502</v>
      </c>
      <c r="B508" s="14" t="s">
        <v>392</v>
      </c>
      <c r="C508" s="12" t="s">
        <v>180</v>
      </c>
      <c r="D508" s="13">
        <v>1</v>
      </c>
      <c r="E508" s="38"/>
      <c r="F508" s="39"/>
      <c r="G508" s="35">
        <f t="shared" si="28"/>
        <v>0</v>
      </c>
      <c r="H508" s="35">
        <f t="shared" si="29"/>
        <v>0</v>
      </c>
      <c r="I508" s="36">
        <f t="shared" si="30"/>
        <v>0</v>
      </c>
      <c r="J508" s="37">
        <f t="shared" si="31"/>
        <v>0</v>
      </c>
    </row>
    <row r="509" spans="1:10" ht="26.25">
      <c r="A509" s="10">
        <v>503</v>
      </c>
      <c r="B509" s="14" t="s">
        <v>393</v>
      </c>
      <c r="C509" s="12" t="s">
        <v>180</v>
      </c>
      <c r="D509" s="12">
        <v>1</v>
      </c>
      <c r="E509" s="38"/>
      <c r="F509" s="39"/>
      <c r="G509" s="35">
        <f t="shared" si="28"/>
        <v>0</v>
      </c>
      <c r="H509" s="35">
        <f t="shared" si="29"/>
        <v>0</v>
      </c>
      <c r="I509" s="36">
        <f t="shared" si="30"/>
        <v>0</v>
      </c>
      <c r="J509" s="37">
        <f t="shared" si="31"/>
        <v>0</v>
      </c>
    </row>
    <row r="510" spans="1:10" ht="13.5">
      <c r="A510" s="10">
        <v>504</v>
      </c>
      <c r="B510" s="11" t="s">
        <v>394</v>
      </c>
      <c r="C510" s="31"/>
      <c r="D510" s="12">
        <v>6</v>
      </c>
      <c r="E510" s="38"/>
      <c r="F510" s="39"/>
      <c r="G510" s="35">
        <f t="shared" si="28"/>
        <v>0</v>
      </c>
      <c r="H510" s="35">
        <f t="shared" si="29"/>
        <v>0</v>
      </c>
      <c r="I510" s="36">
        <f t="shared" si="30"/>
        <v>0</v>
      </c>
      <c r="J510" s="37">
        <f t="shared" si="31"/>
        <v>0</v>
      </c>
    </row>
    <row r="511" spans="1:10" ht="13.5">
      <c r="A511" s="10">
        <v>505</v>
      </c>
      <c r="B511" s="11" t="s">
        <v>395</v>
      </c>
      <c r="C511" s="13" t="s">
        <v>180</v>
      </c>
      <c r="D511" s="13">
        <v>6</v>
      </c>
      <c r="E511" s="38"/>
      <c r="F511" s="39"/>
      <c r="G511" s="35">
        <f t="shared" si="28"/>
        <v>0</v>
      </c>
      <c r="H511" s="35">
        <f t="shared" si="29"/>
        <v>0</v>
      </c>
      <c r="I511" s="36">
        <f t="shared" si="30"/>
        <v>0</v>
      </c>
      <c r="J511" s="37">
        <f t="shared" si="31"/>
        <v>0</v>
      </c>
    </row>
    <row r="512" spans="1:10" ht="39">
      <c r="A512" s="10">
        <v>506</v>
      </c>
      <c r="B512" s="11" t="s">
        <v>396</v>
      </c>
      <c r="C512" s="12" t="s">
        <v>180</v>
      </c>
      <c r="D512" s="13">
        <v>1</v>
      </c>
      <c r="E512" s="38"/>
      <c r="F512" s="39"/>
      <c r="G512" s="35">
        <f t="shared" si="28"/>
        <v>0</v>
      </c>
      <c r="H512" s="35">
        <f t="shared" si="29"/>
        <v>0</v>
      </c>
      <c r="I512" s="36">
        <f t="shared" si="30"/>
        <v>0</v>
      </c>
      <c r="J512" s="37">
        <f t="shared" si="31"/>
        <v>0</v>
      </c>
    </row>
    <row r="513" spans="1:10" ht="39">
      <c r="A513" s="10">
        <v>507</v>
      </c>
      <c r="B513" s="11" t="s">
        <v>397</v>
      </c>
      <c r="C513" s="12" t="s">
        <v>180</v>
      </c>
      <c r="D513" s="12">
        <v>1</v>
      </c>
      <c r="E513" s="38"/>
      <c r="F513" s="39"/>
      <c r="G513" s="35">
        <f t="shared" si="28"/>
        <v>0</v>
      </c>
      <c r="H513" s="35">
        <f t="shared" si="29"/>
        <v>0</v>
      </c>
      <c r="I513" s="36">
        <f t="shared" si="30"/>
        <v>0</v>
      </c>
      <c r="J513" s="37">
        <f t="shared" si="31"/>
        <v>0</v>
      </c>
    </row>
    <row r="514" spans="1:10" ht="92.25">
      <c r="A514" s="10">
        <v>508</v>
      </c>
      <c r="B514" s="15" t="s">
        <v>398</v>
      </c>
      <c r="C514" s="12" t="s">
        <v>180</v>
      </c>
      <c r="D514" s="12">
        <v>4</v>
      </c>
      <c r="E514" s="38"/>
      <c r="F514" s="39"/>
      <c r="G514" s="35">
        <f t="shared" si="28"/>
        <v>0</v>
      </c>
      <c r="H514" s="35">
        <f t="shared" si="29"/>
        <v>0</v>
      </c>
      <c r="I514" s="36">
        <f t="shared" si="30"/>
        <v>0</v>
      </c>
      <c r="J514" s="37">
        <f t="shared" si="31"/>
        <v>0</v>
      </c>
    </row>
    <row r="515" spans="1:10" ht="13.5">
      <c r="A515" s="10">
        <v>509</v>
      </c>
      <c r="B515" s="15" t="s">
        <v>399</v>
      </c>
      <c r="C515" s="12" t="s">
        <v>180</v>
      </c>
      <c r="D515" s="12">
        <v>3</v>
      </c>
      <c r="E515" s="38"/>
      <c r="F515" s="39"/>
      <c r="G515" s="35">
        <f t="shared" si="28"/>
        <v>0</v>
      </c>
      <c r="H515" s="35">
        <f t="shared" si="29"/>
        <v>0</v>
      </c>
      <c r="I515" s="36">
        <f t="shared" si="30"/>
        <v>0</v>
      </c>
      <c r="J515" s="37">
        <f t="shared" si="31"/>
        <v>0</v>
      </c>
    </row>
    <row r="516" spans="1:10" ht="13.5">
      <c r="A516" s="10">
        <v>510</v>
      </c>
      <c r="B516" s="11" t="s">
        <v>400</v>
      </c>
      <c r="C516" s="12" t="s">
        <v>180</v>
      </c>
      <c r="D516" s="12">
        <v>100</v>
      </c>
      <c r="E516" s="38"/>
      <c r="F516" s="39"/>
      <c r="G516" s="35">
        <f t="shared" si="28"/>
        <v>0</v>
      </c>
      <c r="H516" s="35">
        <f t="shared" si="29"/>
        <v>0</v>
      </c>
      <c r="I516" s="36">
        <f t="shared" si="30"/>
        <v>0</v>
      </c>
      <c r="J516" s="37">
        <f t="shared" si="31"/>
        <v>0</v>
      </c>
    </row>
    <row r="517" spans="1:10" ht="13.5">
      <c r="A517" s="10">
        <v>511</v>
      </c>
      <c r="B517" s="11" t="s">
        <v>401</v>
      </c>
      <c r="C517" s="12" t="s">
        <v>180</v>
      </c>
      <c r="D517" s="12">
        <v>100</v>
      </c>
      <c r="E517" s="38"/>
      <c r="F517" s="39"/>
      <c r="G517" s="35">
        <f t="shared" si="28"/>
        <v>0</v>
      </c>
      <c r="H517" s="35">
        <f t="shared" si="29"/>
        <v>0</v>
      </c>
      <c r="I517" s="36">
        <f t="shared" si="30"/>
        <v>0</v>
      </c>
      <c r="J517" s="37">
        <f t="shared" si="31"/>
        <v>0</v>
      </c>
    </row>
    <row r="518" spans="1:10" ht="118.5">
      <c r="A518" s="10">
        <v>512</v>
      </c>
      <c r="B518" s="15" t="s">
        <v>402</v>
      </c>
      <c r="C518" s="12" t="s">
        <v>180</v>
      </c>
      <c r="D518" s="12">
        <v>3</v>
      </c>
      <c r="E518" s="38"/>
      <c r="F518" s="39"/>
      <c r="G518" s="35">
        <f t="shared" si="28"/>
        <v>0</v>
      </c>
      <c r="H518" s="35">
        <f t="shared" si="29"/>
        <v>0</v>
      </c>
      <c r="I518" s="36">
        <f t="shared" si="30"/>
        <v>0</v>
      </c>
      <c r="J518" s="37">
        <f t="shared" si="31"/>
        <v>0</v>
      </c>
    </row>
    <row r="519" spans="1:10" ht="13.5">
      <c r="A519" s="10">
        <v>513</v>
      </c>
      <c r="B519" s="15" t="s">
        <v>403</v>
      </c>
      <c r="C519" s="12" t="s">
        <v>180</v>
      </c>
      <c r="D519" s="12">
        <v>10</v>
      </c>
      <c r="E519" s="38"/>
      <c r="F519" s="39"/>
      <c r="G519" s="35">
        <f t="shared" si="28"/>
        <v>0</v>
      </c>
      <c r="H519" s="35">
        <f t="shared" si="29"/>
        <v>0</v>
      </c>
      <c r="I519" s="36">
        <f t="shared" si="30"/>
        <v>0</v>
      </c>
      <c r="J519" s="37">
        <f t="shared" si="31"/>
        <v>0</v>
      </c>
    </row>
    <row r="520" spans="1:10" ht="26.25">
      <c r="A520" s="10">
        <v>514</v>
      </c>
      <c r="B520" s="11" t="s">
        <v>404</v>
      </c>
      <c r="C520" s="12" t="s">
        <v>180</v>
      </c>
      <c r="D520" s="12">
        <v>1</v>
      </c>
      <c r="E520" s="38"/>
      <c r="F520" s="39"/>
      <c r="G520" s="35">
        <f aca="true" t="shared" si="32" ref="G520:G583">E520*(1+F520)</f>
        <v>0</v>
      </c>
      <c r="H520" s="35">
        <f aca="true" t="shared" si="33" ref="H520:H583">D520*E520</f>
        <v>0</v>
      </c>
      <c r="I520" s="36">
        <f aca="true" t="shared" si="34" ref="I520:I583">D520*E520*F520</f>
        <v>0</v>
      </c>
      <c r="J520" s="37">
        <f aca="true" t="shared" si="35" ref="J520:J583">D520*E520*(1+F520)</f>
        <v>0</v>
      </c>
    </row>
    <row r="521" spans="1:10" ht="26.25">
      <c r="A521" s="10">
        <v>515</v>
      </c>
      <c r="B521" s="11" t="s">
        <v>405</v>
      </c>
      <c r="C521" s="12" t="s">
        <v>592</v>
      </c>
      <c r="D521" s="12">
        <v>1</v>
      </c>
      <c r="E521" s="38"/>
      <c r="F521" s="39"/>
      <c r="G521" s="35">
        <f t="shared" si="32"/>
        <v>0</v>
      </c>
      <c r="H521" s="35">
        <f t="shared" si="33"/>
        <v>0</v>
      </c>
      <c r="I521" s="36">
        <f t="shared" si="34"/>
        <v>0</v>
      </c>
      <c r="J521" s="37">
        <f t="shared" si="35"/>
        <v>0</v>
      </c>
    </row>
    <row r="522" spans="1:10" ht="250.5">
      <c r="A522" s="10">
        <v>516</v>
      </c>
      <c r="B522" s="30" t="s">
        <v>406</v>
      </c>
      <c r="C522" s="22" t="s">
        <v>592</v>
      </c>
      <c r="D522" s="12">
        <v>1</v>
      </c>
      <c r="E522" s="38"/>
      <c r="F522" s="39"/>
      <c r="G522" s="35">
        <f t="shared" si="32"/>
        <v>0</v>
      </c>
      <c r="H522" s="35">
        <f t="shared" si="33"/>
        <v>0</v>
      </c>
      <c r="I522" s="36">
        <f t="shared" si="34"/>
        <v>0</v>
      </c>
      <c r="J522" s="37">
        <f t="shared" si="35"/>
        <v>0</v>
      </c>
    </row>
    <row r="523" spans="1:10" ht="26.25">
      <c r="A523" s="10">
        <v>517</v>
      </c>
      <c r="B523" s="11" t="s">
        <v>407</v>
      </c>
      <c r="C523" s="12" t="s">
        <v>180</v>
      </c>
      <c r="D523" s="22">
        <v>20</v>
      </c>
      <c r="E523" s="38"/>
      <c r="F523" s="39"/>
      <c r="G523" s="35">
        <f t="shared" si="32"/>
        <v>0</v>
      </c>
      <c r="H523" s="35">
        <f t="shared" si="33"/>
        <v>0</v>
      </c>
      <c r="I523" s="36">
        <f t="shared" si="34"/>
        <v>0</v>
      </c>
      <c r="J523" s="37">
        <f t="shared" si="35"/>
        <v>0</v>
      </c>
    </row>
    <row r="524" spans="1:10" ht="26.25">
      <c r="A524" s="10">
        <v>518</v>
      </c>
      <c r="B524" s="11" t="s">
        <v>408</v>
      </c>
      <c r="C524" s="12" t="s">
        <v>180</v>
      </c>
      <c r="D524" s="12">
        <v>20</v>
      </c>
      <c r="E524" s="38"/>
      <c r="F524" s="39"/>
      <c r="G524" s="35">
        <f t="shared" si="32"/>
        <v>0</v>
      </c>
      <c r="H524" s="35">
        <f t="shared" si="33"/>
        <v>0</v>
      </c>
      <c r="I524" s="36">
        <f t="shared" si="34"/>
        <v>0</v>
      </c>
      <c r="J524" s="37">
        <f t="shared" si="35"/>
        <v>0</v>
      </c>
    </row>
    <row r="525" spans="1:10" ht="26.25">
      <c r="A525" s="10">
        <v>519</v>
      </c>
      <c r="B525" s="11" t="s">
        <v>409</v>
      </c>
      <c r="C525" s="12" t="s">
        <v>180</v>
      </c>
      <c r="D525" s="12">
        <v>20</v>
      </c>
      <c r="E525" s="38"/>
      <c r="F525" s="39"/>
      <c r="G525" s="35">
        <f t="shared" si="32"/>
        <v>0</v>
      </c>
      <c r="H525" s="35">
        <f t="shared" si="33"/>
        <v>0</v>
      </c>
      <c r="I525" s="36">
        <f t="shared" si="34"/>
        <v>0</v>
      </c>
      <c r="J525" s="37">
        <f t="shared" si="35"/>
        <v>0</v>
      </c>
    </row>
    <row r="526" spans="1:10" ht="13.5">
      <c r="A526" s="10">
        <v>520</v>
      </c>
      <c r="B526" s="11" t="s">
        <v>410</v>
      </c>
      <c r="C526" s="12" t="s">
        <v>180</v>
      </c>
      <c r="D526" s="12">
        <v>20</v>
      </c>
      <c r="E526" s="38"/>
      <c r="F526" s="39"/>
      <c r="G526" s="35">
        <f t="shared" si="32"/>
        <v>0</v>
      </c>
      <c r="H526" s="35">
        <f t="shared" si="33"/>
        <v>0</v>
      </c>
      <c r="I526" s="36">
        <f t="shared" si="34"/>
        <v>0</v>
      </c>
      <c r="J526" s="37">
        <f t="shared" si="35"/>
        <v>0</v>
      </c>
    </row>
    <row r="527" spans="1:10" ht="13.5">
      <c r="A527" s="10">
        <v>521</v>
      </c>
      <c r="B527" s="11" t="s">
        <v>411</v>
      </c>
      <c r="C527" s="12" t="s">
        <v>180</v>
      </c>
      <c r="D527" s="12">
        <v>20</v>
      </c>
      <c r="E527" s="38"/>
      <c r="F527" s="39"/>
      <c r="G527" s="35">
        <f t="shared" si="32"/>
        <v>0</v>
      </c>
      <c r="H527" s="35">
        <f t="shared" si="33"/>
        <v>0</v>
      </c>
      <c r="I527" s="36">
        <f t="shared" si="34"/>
        <v>0</v>
      </c>
      <c r="J527" s="37">
        <f t="shared" si="35"/>
        <v>0</v>
      </c>
    </row>
    <row r="528" spans="1:10" ht="13.5">
      <c r="A528" s="10">
        <v>522</v>
      </c>
      <c r="B528" s="11" t="s">
        <v>412</v>
      </c>
      <c r="C528" s="12" t="s">
        <v>180</v>
      </c>
      <c r="D528" s="12">
        <v>20</v>
      </c>
      <c r="E528" s="38"/>
      <c r="F528" s="39"/>
      <c r="G528" s="35">
        <f t="shared" si="32"/>
        <v>0</v>
      </c>
      <c r="H528" s="35">
        <f t="shared" si="33"/>
        <v>0</v>
      </c>
      <c r="I528" s="36">
        <f t="shared" si="34"/>
        <v>0</v>
      </c>
      <c r="J528" s="37">
        <f t="shared" si="35"/>
        <v>0</v>
      </c>
    </row>
    <row r="529" spans="1:10" ht="13.5">
      <c r="A529" s="10">
        <v>523</v>
      </c>
      <c r="B529" s="11" t="s">
        <v>413</v>
      </c>
      <c r="C529" s="12" t="s">
        <v>180</v>
      </c>
      <c r="D529" s="12">
        <v>20</v>
      </c>
      <c r="E529" s="38"/>
      <c r="F529" s="39"/>
      <c r="G529" s="35">
        <f t="shared" si="32"/>
        <v>0</v>
      </c>
      <c r="H529" s="35">
        <f t="shared" si="33"/>
        <v>0</v>
      </c>
      <c r="I529" s="36">
        <f t="shared" si="34"/>
        <v>0</v>
      </c>
      <c r="J529" s="37">
        <f t="shared" si="35"/>
        <v>0</v>
      </c>
    </row>
    <row r="530" spans="1:10" ht="13.5">
      <c r="A530" s="10">
        <v>524</v>
      </c>
      <c r="B530" s="11" t="s">
        <v>414</v>
      </c>
      <c r="C530" s="12" t="s">
        <v>180</v>
      </c>
      <c r="D530" s="12">
        <v>20</v>
      </c>
      <c r="E530" s="38"/>
      <c r="F530" s="39"/>
      <c r="G530" s="35">
        <f t="shared" si="32"/>
        <v>0</v>
      </c>
      <c r="H530" s="35">
        <f t="shared" si="33"/>
        <v>0</v>
      </c>
      <c r="I530" s="36">
        <f t="shared" si="34"/>
        <v>0</v>
      </c>
      <c r="J530" s="37">
        <f t="shared" si="35"/>
        <v>0</v>
      </c>
    </row>
    <row r="531" spans="1:10" ht="39">
      <c r="A531" s="10">
        <v>525</v>
      </c>
      <c r="B531" s="11" t="s">
        <v>415</v>
      </c>
      <c r="C531" s="12" t="s">
        <v>180</v>
      </c>
      <c r="D531" s="12">
        <v>100</v>
      </c>
      <c r="E531" s="38"/>
      <c r="F531" s="39"/>
      <c r="G531" s="35">
        <f t="shared" si="32"/>
        <v>0</v>
      </c>
      <c r="H531" s="35">
        <f t="shared" si="33"/>
        <v>0</v>
      </c>
      <c r="I531" s="36">
        <f t="shared" si="34"/>
        <v>0</v>
      </c>
      <c r="J531" s="37">
        <f t="shared" si="35"/>
        <v>0</v>
      </c>
    </row>
    <row r="532" spans="1:10" ht="26.25">
      <c r="A532" s="10">
        <v>526</v>
      </c>
      <c r="B532" s="14" t="s">
        <v>416</v>
      </c>
      <c r="C532" s="12" t="s">
        <v>180</v>
      </c>
      <c r="D532" s="12">
        <v>100</v>
      </c>
      <c r="E532" s="38"/>
      <c r="F532" s="39"/>
      <c r="G532" s="35">
        <f t="shared" si="32"/>
        <v>0</v>
      </c>
      <c r="H532" s="35">
        <f t="shared" si="33"/>
        <v>0</v>
      </c>
      <c r="I532" s="36">
        <f t="shared" si="34"/>
        <v>0</v>
      </c>
      <c r="J532" s="37">
        <f t="shared" si="35"/>
        <v>0</v>
      </c>
    </row>
    <row r="533" spans="1:10" ht="39">
      <c r="A533" s="10">
        <v>527</v>
      </c>
      <c r="B533" s="11" t="s">
        <v>417</v>
      </c>
      <c r="C533" s="12" t="s">
        <v>180</v>
      </c>
      <c r="D533" s="12">
        <v>100</v>
      </c>
      <c r="E533" s="38"/>
      <c r="F533" s="39"/>
      <c r="G533" s="35">
        <f t="shared" si="32"/>
        <v>0</v>
      </c>
      <c r="H533" s="35">
        <f t="shared" si="33"/>
        <v>0</v>
      </c>
      <c r="I533" s="36">
        <f t="shared" si="34"/>
        <v>0</v>
      </c>
      <c r="J533" s="37">
        <f t="shared" si="35"/>
        <v>0</v>
      </c>
    </row>
    <row r="534" spans="1:10" ht="26.25">
      <c r="A534" s="10">
        <v>528</v>
      </c>
      <c r="B534" s="14" t="s">
        <v>418</v>
      </c>
      <c r="C534" s="12" t="s">
        <v>180</v>
      </c>
      <c r="D534" s="12">
        <v>100</v>
      </c>
      <c r="E534" s="38"/>
      <c r="F534" s="39"/>
      <c r="G534" s="35">
        <f t="shared" si="32"/>
        <v>0</v>
      </c>
      <c r="H534" s="35">
        <f t="shared" si="33"/>
        <v>0</v>
      </c>
      <c r="I534" s="36">
        <f t="shared" si="34"/>
        <v>0</v>
      </c>
      <c r="J534" s="37">
        <f t="shared" si="35"/>
        <v>0</v>
      </c>
    </row>
    <row r="535" spans="1:10" ht="39">
      <c r="A535" s="10">
        <v>529</v>
      </c>
      <c r="B535" s="11" t="s">
        <v>419</v>
      </c>
      <c r="C535" s="12" t="s">
        <v>180</v>
      </c>
      <c r="D535" s="12">
        <v>100</v>
      </c>
      <c r="E535" s="38"/>
      <c r="F535" s="39"/>
      <c r="G535" s="35">
        <f t="shared" si="32"/>
        <v>0</v>
      </c>
      <c r="H535" s="35">
        <f t="shared" si="33"/>
        <v>0</v>
      </c>
      <c r="I535" s="36">
        <f t="shared" si="34"/>
        <v>0</v>
      </c>
      <c r="J535" s="37">
        <f t="shared" si="35"/>
        <v>0</v>
      </c>
    </row>
    <row r="536" spans="1:10" ht="39">
      <c r="A536" s="10">
        <v>530</v>
      </c>
      <c r="B536" s="11" t="s">
        <v>420</v>
      </c>
      <c r="C536" s="12" t="s">
        <v>180</v>
      </c>
      <c r="D536" s="12">
        <v>100</v>
      </c>
      <c r="E536" s="38"/>
      <c r="F536" s="39"/>
      <c r="G536" s="35">
        <f t="shared" si="32"/>
        <v>0</v>
      </c>
      <c r="H536" s="35">
        <f t="shared" si="33"/>
        <v>0</v>
      </c>
      <c r="I536" s="36">
        <f t="shared" si="34"/>
        <v>0</v>
      </c>
      <c r="J536" s="37">
        <f t="shared" si="35"/>
        <v>0</v>
      </c>
    </row>
    <row r="537" spans="1:10" ht="26.25">
      <c r="A537" s="10">
        <v>531</v>
      </c>
      <c r="B537" s="14" t="s">
        <v>421</v>
      </c>
      <c r="C537" s="12" t="s">
        <v>180</v>
      </c>
      <c r="D537" s="12">
        <v>100</v>
      </c>
      <c r="E537" s="38"/>
      <c r="F537" s="39"/>
      <c r="G537" s="35">
        <f t="shared" si="32"/>
        <v>0</v>
      </c>
      <c r="H537" s="35">
        <f t="shared" si="33"/>
        <v>0</v>
      </c>
      <c r="I537" s="36">
        <f t="shared" si="34"/>
        <v>0</v>
      </c>
      <c r="J537" s="37">
        <f t="shared" si="35"/>
        <v>0</v>
      </c>
    </row>
    <row r="538" spans="1:10" ht="39">
      <c r="A538" s="10">
        <v>532</v>
      </c>
      <c r="B538" s="11" t="s">
        <v>422</v>
      </c>
      <c r="C538" s="12" t="s">
        <v>180</v>
      </c>
      <c r="D538" s="12">
        <v>100</v>
      </c>
      <c r="E538" s="38"/>
      <c r="F538" s="39"/>
      <c r="G538" s="35">
        <f t="shared" si="32"/>
        <v>0</v>
      </c>
      <c r="H538" s="35">
        <f t="shared" si="33"/>
        <v>0</v>
      </c>
      <c r="I538" s="36">
        <f t="shared" si="34"/>
        <v>0</v>
      </c>
      <c r="J538" s="37">
        <f t="shared" si="35"/>
        <v>0</v>
      </c>
    </row>
    <row r="539" spans="1:10" ht="13.5">
      <c r="A539" s="10">
        <v>533</v>
      </c>
      <c r="B539" s="11" t="s">
        <v>423</v>
      </c>
      <c r="C539" s="12" t="s">
        <v>180</v>
      </c>
      <c r="D539" s="12">
        <v>10</v>
      </c>
      <c r="E539" s="38"/>
      <c r="F539" s="39"/>
      <c r="G539" s="35">
        <f t="shared" si="32"/>
        <v>0</v>
      </c>
      <c r="H539" s="35">
        <f t="shared" si="33"/>
        <v>0</v>
      </c>
      <c r="I539" s="36">
        <f t="shared" si="34"/>
        <v>0</v>
      </c>
      <c r="J539" s="37">
        <f t="shared" si="35"/>
        <v>0</v>
      </c>
    </row>
    <row r="540" spans="1:10" ht="13.5">
      <c r="A540" s="10">
        <v>534</v>
      </c>
      <c r="B540" s="11" t="s">
        <v>424</v>
      </c>
      <c r="C540" s="12" t="s">
        <v>180</v>
      </c>
      <c r="D540" s="12">
        <v>20</v>
      </c>
      <c r="E540" s="38"/>
      <c r="F540" s="39"/>
      <c r="G540" s="35">
        <f t="shared" si="32"/>
        <v>0</v>
      </c>
      <c r="H540" s="35">
        <f t="shared" si="33"/>
        <v>0</v>
      </c>
      <c r="I540" s="36">
        <f t="shared" si="34"/>
        <v>0</v>
      </c>
      <c r="J540" s="37">
        <f t="shared" si="35"/>
        <v>0</v>
      </c>
    </row>
    <row r="541" spans="1:10" ht="13.5">
      <c r="A541" s="10">
        <v>535</v>
      </c>
      <c r="B541" s="11" t="s">
        <v>425</v>
      </c>
      <c r="C541" s="12" t="s">
        <v>180</v>
      </c>
      <c r="D541" s="12">
        <v>20</v>
      </c>
      <c r="E541" s="38"/>
      <c r="F541" s="39"/>
      <c r="G541" s="35">
        <f t="shared" si="32"/>
        <v>0</v>
      </c>
      <c r="H541" s="35">
        <f t="shared" si="33"/>
        <v>0</v>
      </c>
      <c r="I541" s="36">
        <f t="shared" si="34"/>
        <v>0</v>
      </c>
      <c r="J541" s="37">
        <f t="shared" si="35"/>
        <v>0</v>
      </c>
    </row>
    <row r="542" spans="1:10" ht="13.5">
      <c r="A542" s="10">
        <v>536</v>
      </c>
      <c r="B542" s="11" t="s">
        <v>426</v>
      </c>
      <c r="C542" s="12" t="s">
        <v>180</v>
      </c>
      <c r="D542" s="12">
        <v>20</v>
      </c>
      <c r="E542" s="38"/>
      <c r="F542" s="39"/>
      <c r="G542" s="35">
        <f t="shared" si="32"/>
        <v>0</v>
      </c>
      <c r="H542" s="35">
        <f t="shared" si="33"/>
        <v>0</v>
      </c>
      <c r="I542" s="36">
        <f t="shared" si="34"/>
        <v>0</v>
      </c>
      <c r="J542" s="37">
        <f t="shared" si="35"/>
        <v>0</v>
      </c>
    </row>
    <row r="543" spans="1:10" ht="13.5">
      <c r="A543" s="10">
        <v>537</v>
      </c>
      <c r="B543" s="11" t="s">
        <v>427</v>
      </c>
      <c r="C543" s="12" t="s">
        <v>180</v>
      </c>
      <c r="D543" s="12">
        <v>20</v>
      </c>
      <c r="E543" s="38"/>
      <c r="F543" s="39"/>
      <c r="G543" s="35">
        <f t="shared" si="32"/>
        <v>0</v>
      </c>
      <c r="H543" s="35">
        <f t="shared" si="33"/>
        <v>0</v>
      </c>
      <c r="I543" s="36">
        <f t="shared" si="34"/>
        <v>0</v>
      </c>
      <c r="J543" s="37">
        <f t="shared" si="35"/>
        <v>0</v>
      </c>
    </row>
    <row r="544" spans="1:10" ht="13.5">
      <c r="A544" s="10">
        <v>538</v>
      </c>
      <c r="B544" s="11" t="s">
        <v>428</v>
      </c>
      <c r="C544" s="12" t="s">
        <v>180</v>
      </c>
      <c r="D544" s="12">
        <v>20</v>
      </c>
      <c r="E544" s="38"/>
      <c r="F544" s="39"/>
      <c r="G544" s="35">
        <f t="shared" si="32"/>
        <v>0</v>
      </c>
      <c r="H544" s="35">
        <f t="shared" si="33"/>
        <v>0</v>
      </c>
      <c r="I544" s="36">
        <f t="shared" si="34"/>
        <v>0</v>
      </c>
      <c r="J544" s="37">
        <f t="shared" si="35"/>
        <v>0</v>
      </c>
    </row>
    <row r="545" spans="1:10" ht="39">
      <c r="A545" s="10">
        <v>539</v>
      </c>
      <c r="B545" s="15" t="s">
        <v>429</v>
      </c>
      <c r="C545" s="12" t="s">
        <v>180</v>
      </c>
      <c r="D545" s="12">
        <v>10</v>
      </c>
      <c r="E545" s="38"/>
      <c r="F545" s="39"/>
      <c r="G545" s="35">
        <f t="shared" si="32"/>
        <v>0</v>
      </c>
      <c r="H545" s="35">
        <f t="shared" si="33"/>
        <v>0</v>
      </c>
      <c r="I545" s="36">
        <f t="shared" si="34"/>
        <v>0</v>
      </c>
      <c r="J545" s="37">
        <f t="shared" si="35"/>
        <v>0</v>
      </c>
    </row>
    <row r="546" spans="1:10" ht="39">
      <c r="A546" s="10">
        <v>540</v>
      </c>
      <c r="B546" s="15" t="s">
        <v>430</v>
      </c>
      <c r="C546" s="22" t="s">
        <v>180</v>
      </c>
      <c r="D546" s="12">
        <v>10</v>
      </c>
      <c r="E546" s="38"/>
      <c r="F546" s="39"/>
      <c r="G546" s="35">
        <f t="shared" si="32"/>
        <v>0</v>
      </c>
      <c r="H546" s="35">
        <f t="shared" si="33"/>
        <v>0</v>
      </c>
      <c r="I546" s="36">
        <f t="shared" si="34"/>
        <v>0</v>
      </c>
      <c r="J546" s="37">
        <f t="shared" si="35"/>
        <v>0</v>
      </c>
    </row>
    <row r="547" spans="1:10" ht="26.25">
      <c r="A547" s="10">
        <v>541</v>
      </c>
      <c r="B547" s="15" t="s">
        <v>431</v>
      </c>
      <c r="C547" s="22" t="s">
        <v>180</v>
      </c>
      <c r="D547" s="22">
        <v>10</v>
      </c>
      <c r="E547" s="38"/>
      <c r="F547" s="39"/>
      <c r="G547" s="35">
        <f t="shared" si="32"/>
        <v>0</v>
      </c>
      <c r="H547" s="35">
        <f t="shared" si="33"/>
        <v>0</v>
      </c>
      <c r="I547" s="36">
        <f t="shared" si="34"/>
        <v>0</v>
      </c>
      <c r="J547" s="37">
        <f t="shared" si="35"/>
        <v>0</v>
      </c>
    </row>
    <row r="548" spans="1:10" ht="13.5">
      <c r="A548" s="10">
        <v>542</v>
      </c>
      <c r="B548" s="11" t="s">
        <v>432</v>
      </c>
      <c r="C548" s="12" t="s">
        <v>180</v>
      </c>
      <c r="D548" s="22">
        <v>50</v>
      </c>
      <c r="E548" s="38"/>
      <c r="F548" s="39"/>
      <c r="G548" s="35">
        <f t="shared" si="32"/>
        <v>0</v>
      </c>
      <c r="H548" s="35">
        <f t="shared" si="33"/>
        <v>0</v>
      </c>
      <c r="I548" s="36">
        <f t="shared" si="34"/>
        <v>0</v>
      </c>
      <c r="J548" s="37">
        <f t="shared" si="35"/>
        <v>0</v>
      </c>
    </row>
    <row r="549" spans="1:10" ht="26.25">
      <c r="A549" s="10">
        <v>543</v>
      </c>
      <c r="B549" s="11" t="s">
        <v>433</v>
      </c>
      <c r="C549" s="12" t="s">
        <v>180</v>
      </c>
      <c r="D549" s="12">
        <v>100</v>
      </c>
      <c r="E549" s="38"/>
      <c r="F549" s="39"/>
      <c r="G549" s="35">
        <f t="shared" si="32"/>
        <v>0</v>
      </c>
      <c r="H549" s="35">
        <f t="shared" si="33"/>
        <v>0</v>
      </c>
      <c r="I549" s="36">
        <f t="shared" si="34"/>
        <v>0</v>
      </c>
      <c r="J549" s="37">
        <f t="shared" si="35"/>
        <v>0</v>
      </c>
    </row>
    <row r="550" spans="1:10" ht="26.25">
      <c r="A550" s="10">
        <v>544</v>
      </c>
      <c r="B550" s="11" t="s">
        <v>434</v>
      </c>
      <c r="C550" s="12" t="s">
        <v>180</v>
      </c>
      <c r="D550" s="12">
        <v>100</v>
      </c>
      <c r="E550" s="38"/>
      <c r="F550" s="39"/>
      <c r="G550" s="35">
        <f t="shared" si="32"/>
        <v>0</v>
      </c>
      <c r="H550" s="35">
        <f t="shared" si="33"/>
        <v>0</v>
      </c>
      <c r="I550" s="36">
        <f t="shared" si="34"/>
        <v>0</v>
      </c>
      <c r="J550" s="37">
        <f t="shared" si="35"/>
        <v>0</v>
      </c>
    </row>
    <row r="551" spans="1:10" ht="26.25">
      <c r="A551" s="10">
        <v>545</v>
      </c>
      <c r="B551" s="11" t="s">
        <v>435</v>
      </c>
      <c r="C551" s="12" t="s">
        <v>180</v>
      </c>
      <c r="D551" s="12">
        <v>100</v>
      </c>
      <c r="E551" s="38"/>
      <c r="F551" s="39"/>
      <c r="G551" s="35">
        <f t="shared" si="32"/>
        <v>0</v>
      </c>
      <c r="H551" s="35">
        <f t="shared" si="33"/>
        <v>0</v>
      </c>
      <c r="I551" s="36">
        <f t="shared" si="34"/>
        <v>0</v>
      </c>
      <c r="J551" s="37">
        <f t="shared" si="35"/>
        <v>0</v>
      </c>
    </row>
    <row r="552" spans="1:10" ht="26.25">
      <c r="A552" s="10">
        <v>546</v>
      </c>
      <c r="B552" s="11" t="s">
        <v>436</v>
      </c>
      <c r="C552" s="12" t="s">
        <v>180</v>
      </c>
      <c r="D552" s="12">
        <v>10</v>
      </c>
      <c r="E552" s="38"/>
      <c r="F552" s="39"/>
      <c r="G552" s="35">
        <f t="shared" si="32"/>
        <v>0</v>
      </c>
      <c r="H552" s="35">
        <f t="shared" si="33"/>
        <v>0</v>
      </c>
      <c r="I552" s="36">
        <f t="shared" si="34"/>
        <v>0</v>
      </c>
      <c r="J552" s="37">
        <f t="shared" si="35"/>
        <v>0</v>
      </c>
    </row>
    <row r="553" spans="1:10" ht="39">
      <c r="A553" s="10">
        <v>547</v>
      </c>
      <c r="B553" s="11" t="s">
        <v>437</v>
      </c>
      <c r="C553" s="12" t="s">
        <v>180</v>
      </c>
      <c r="D553" s="12">
        <v>100</v>
      </c>
      <c r="E553" s="38"/>
      <c r="F553" s="39"/>
      <c r="G553" s="35">
        <f t="shared" si="32"/>
        <v>0</v>
      </c>
      <c r="H553" s="35">
        <f t="shared" si="33"/>
        <v>0</v>
      </c>
      <c r="I553" s="36">
        <f t="shared" si="34"/>
        <v>0</v>
      </c>
      <c r="J553" s="37">
        <f t="shared" si="35"/>
        <v>0</v>
      </c>
    </row>
    <row r="554" spans="1:10" ht="13.5">
      <c r="A554" s="10">
        <v>548</v>
      </c>
      <c r="B554" s="11" t="s">
        <v>438</v>
      </c>
      <c r="C554" s="12" t="s">
        <v>180</v>
      </c>
      <c r="D554" s="12">
        <v>10</v>
      </c>
      <c r="E554" s="38"/>
      <c r="F554" s="39"/>
      <c r="G554" s="35">
        <f t="shared" si="32"/>
        <v>0</v>
      </c>
      <c r="H554" s="35">
        <f t="shared" si="33"/>
        <v>0</v>
      </c>
      <c r="I554" s="36">
        <f t="shared" si="34"/>
        <v>0</v>
      </c>
      <c r="J554" s="37">
        <f t="shared" si="35"/>
        <v>0</v>
      </c>
    </row>
    <row r="555" spans="1:10" ht="26.25">
      <c r="A555" s="10">
        <v>549</v>
      </c>
      <c r="B555" s="11" t="s">
        <v>439</v>
      </c>
      <c r="C555" s="12" t="s">
        <v>180</v>
      </c>
      <c r="D555" s="12">
        <v>10</v>
      </c>
      <c r="E555" s="38"/>
      <c r="F555" s="39"/>
      <c r="G555" s="35">
        <f t="shared" si="32"/>
        <v>0</v>
      </c>
      <c r="H555" s="35">
        <f t="shared" si="33"/>
        <v>0</v>
      </c>
      <c r="I555" s="36">
        <f t="shared" si="34"/>
        <v>0</v>
      </c>
      <c r="J555" s="37">
        <f t="shared" si="35"/>
        <v>0</v>
      </c>
    </row>
    <row r="556" spans="1:10" ht="13.5">
      <c r="A556" s="10">
        <v>550</v>
      </c>
      <c r="B556" s="11" t="s">
        <v>440</v>
      </c>
      <c r="C556" s="12" t="s">
        <v>180</v>
      </c>
      <c r="D556" s="12">
        <v>10</v>
      </c>
      <c r="E556" s="38"/>
      <c r="F556" s="39"/>
      <c r="G556" s="35">
        <f t="shared" si="32"/>
        <v>0</v>
      </c>
      <c r="H556" s="35">
        <f t="shared" si="33"/>
        <v>0</v>
      </c>
      <c r="I556" s="36">
        <f t="shared" si="34"/>
        <v>0</v>
      </c>
      <c r="J556" s="37">
        <f t="shared" si="35"/>
        <v>0</v>
      </c>
    </row>
    <row r="557" spans="1:10" ht="13.5">
      <c r="A557" s="10">
        <v>551</v>
      </c>
      <c r="B557" s="11" t="s">
        <v>441</v>
      </c>
      <c r="C557" s="12" t="s">
        <v>180</v>
      </c>
      <c r="D557" s="12">
        <v>10</v>
      </c>
      <c r="E557" s="38"/>
      <c r="F557" s="39"/>
      <c r="G557" s="35">
        <f t="shared" si="32"/>
        <v>0</v>
      </c>
      <c r="H557" s="35">
        <f t="shared" si="33"/>
        <v>0</v>
      </c>
      <c r="I557" s="36">
        <f t="shared" si="34"/>
        <v>0</v>
      </c>
      <c r="J557" s="37">
        <f t="shared" si="35"/>
        <v>0</v>
      </c>
    </row>
    <row r="558" spans="1:10" ht="26.25">
      <c r="A558" s="10">
        <v>552</v>
      </c>
      <c r="B558" s="11" t="s">
        <v>442</v>
      </c>
      <c r="C558" s="12" t="s">
        <v>180</v>
      </c>
      <c r="D558" s="12">
        <v>50</v>
      </c>
      <c r="E558" s="38"/>
      <c r="F558" s="39"/>
      <c r="G558" s="35">
        <f t="shared" si="32"/>
        <v>0</v>
      </c>
      <c r="H558" s="35">
        <f t="shared" si="33"/>
        <v>0</v>
      </c>
      <c r="I558" s="36">
        <f t="shared" si="34"/>
        <v>0</v>
      </c>
      <c r="J558" s="37">
        <f t="shared" si="35"/>
        <v>0</v>
      </c>
    </row>
    <row r="559" spans="1:10" ht="26.25">
      <c r="A559" s="10">
        <v>553</v>
      </c>
      <c r="B559" s="11" t="s">
        <v>443</v>
      </c>
      <c r="C559" s="12" t="s">
        <v>180</v>
      </c>
      <c r="D559" s="12">
        <v>50</v>
      </c>
      <c r="E559" s="38"/>
      <c r="F559" s="39"/>
      <c r="G559" s="35">
        <f t="shared" si="32"/>
        <v>0</v>
      </c>
      <c r="H559" s="35">
        <f t="shared" si="33"/>
        <v>0</v>
      </c>
      <c r="I559" s="36">
        <f t="shared" si="34"/>
        <v>0</v>
      </c>
      <c r="J559" s="37">
        <f t="shared" si="35"/>
        <v>0</v>
      </c>
    </row>
    <row r="560" spans="1:10" ht="26.25">
      <c r="A560" s="10">
        <v>554</v>
      </c>
      <c r="B560" s="15" t="s">
        <v>444</v>
      </c>
      <c r="C560" s="12" t="s">
        <v>180</v>
      </c>
      <c r="D560" s="12">
        <v>30</v>
      </c>
      <c r="E560" s="38"/>
      <c r="F560" s="39"/>
      <c r="G560" s="35">
        <f t="shared" si="32"/>
        <v>0</v>
      </c>
      <c r="H560" s="35">
        <f t="shared" si="33"/>
        <v>0</v>
      </c>
      <c r="I560" s="36">
        <f t="shared" si="34"/>
        <v>0</v>
      </c>
      <c r="J560" s="37">
        <f t="shared" si="35"/>
        <v>0</v>
      </c>
    </row>
    <row r="561" spans="1:10" ht="26.25">
      <c r="A561" s="10">
        <v>555</v>
      </c>
      <c r="B561" s="11" t="s">
        <v>445</v>
      </c>
      <c r="C561" s="22" t="s">
        <v>180</v>
      </c>
      <c r="D561" s="12">
        <v>1</v>
      </c>
      <c r="E561" s="38"/>
      <c r="F561" s="39"/>
      <c r="G561" s="35">
        <f t="shared" si="32"/>
        <v>0</v>
      </c>
      <c r="H561" s="35">
        <f t="shared" si="33"/>
        <v>0</v>
      </c>
      <c r="I561" s="36">
        <f t="shared" si="34"/>
        <v>0</v>
      </c>
      <c r="J561" s="37">
        <f t="shared" si="35"/>
        <v>0</v>
      </c>
    </row>
    <row r="562" spans="1:10" ht="26.25">
      <c r="A562" s="10">
        <v>556</v>
      </c>
      <c r="B562" s="11" t="s">
        <v>446</v>
      </c>
      <c r="C562" s="12" t="s">
        <v>180</v>
      </c>
      <c r="D562" s="12">
        <v>5</v>
      </c>
      <c r="E562" s="38"/>
      <c r="F562" s="39"/>
      <c r="G562" s="35">
        <f t="shared" si="32"/>
        <v>0</v>
      </c>
      <c r="H562" s="35">
        <f t="shared" si="33"/>
        <v>0</v>
      </c>
      <c r="I562" s="36">
        <f t="shared" si="34"/>
        <v>0</v>
      </c>
      <c r="J562" s="37">
        <f t="shared" si="35"/>
        <v>0</v>
      </c>
    </row>
    <row r="563" spans="1:10" ht="26.25">
      <c r="A563" s="10">
        <v>557</v>
      </c>
      <c r="B563" s="11" t="s">
        <v>447</v>
      </c>
      <c r="C563" s="12" t="s">
        <v>180</v>
      </c>
      <c r="D563" s="22">
        <v>30</v>
      </c>
      <c r="E563" s="38"/>
      <c r="F563" s="39"/>
      <c r="G563" s="35">
        <f t="shared" si="32"/>
        <v>0</v>
      </c>
      <c r="H563" s="35">
        <f t="shared" si="33"/>
        <v>0</v>
      </c>
      <c r="I563" s="36">
        <f t="shared" si="34"/>
        <v>0</v>
      </c>
      <c r="J563" s="37">
        <f t="shared" si="35"/>
        <v>0</v>
      </c>
    </row>
    <row r="564" spans="1:10" ht="26.25">
      <c r="A564" s="10">
        <v>558</v>
      </c>
      <c r="B564" s="11" t="s">
        <v>448</v>
      </c>
      <c r="C564" s="12" t="s">
        <v>180</v>
      </c>
      <c r="D564" s="12">
        <v>30</v>
      </c>
      <c r="E564" s="38"/>
      <c r="F564" s="39"/>
      <c r="G564" s="35">
        <f t="shared" si="32"/>
        <v>0</v>
      </c>
      <c r="H564" s="35">
        <f t="shared" si="33"/>
        <v>0</v>
      </c>
      <c r="I564" s="36">
        <f t="shared" si="34"/>
        <v>0</v>
      </c>
      <c r="J564" s="37">
        <f t="shared" si="35"/>
        <v>0</v>
      </c>
    </row>
    <row r="565" spans="1:10" ht="26.25">
      <c r="A565" s="10">
        <v>559</v>
      </c>
      <c r="B565" s="15" t="s">
        <v>449</v>
      </c>
      <c r="C565" s="12" t="s">
        <v>180</v>
      </c>
      <c r="D565" s="12">
        <v>20</v>
      </c>
      <c r="E565" s="38"/>
      <c r="F565" s="39"/>
      <c r="G565" s="35">
        <f t="shared" si="32"/>
        <v>0</v>
      </c>
      <c r="H565" s="35">
        <f t="shared" si="33"/>
        <v>0</v>
      </c>
      <c r="I565" s="36">
        <f t="shared" si="34"/>
        <v>0</v>
      </c>
      <c r="J565" s="37">
        <f t="shared" si="35"/>
        <v>0</v>
      </c>
    </row>
    <row r="566" spans="1:10" ht="26.25">
      <c r="A566" s="10">
        <v>560</v>
      </c>
      <c r="B566" s="11" t="s">
        <v>450</v>
      </c>
      <c r="C566" s="12" t="s">
        <v>180</v>
      </c>
      <c r="D566" s="12">
        <v>20</v>
      </c>
      <c r="E566" s="38"/>
      <c r="F566" s="39"/>
      <c r="G566" s="35">
        <f t="shared" si="32"/>
        <v>0</v>
      </c>
      <c r="H566" s="35">
        <f t="shared" si="33"/>
        <v>0</v>
      </c>
      <c r="I566" s="36">
        <f t="shared" si="34"/>
        <v>0</v>
      </c>
      <c r="J566" s="37">
        <f t="shared" si="35"/>
        <v>0</v>
      </c>
    </row>
    <row r="567" spans="1:10" ht="26.25">
      <c r="A567" s="10">
        <v>561</v>
      </c>
      <c r="B567" s="11" t="s">
        <v>451</v>
      </c>
      <c r="C567" s="12" t="s">
        <v>180</v>
      </c>
      <c r="D567" s="12">
        <v>20</v>
      </c>
      <c r="E567" s="38"/>
      <c r="F567" s="39"/>
      <c r="G567" s="35">
        <f t="shared" si="32"/>
        <v>0</v>
      </c>
      <c r="H567" s="35">
        <f t="shared" si="33"/>
        <v>0</v>
      </c>
      <c r="I567" s="36">
        <f t="shared" si="34"/>
        <v>0</v>
      </c>
      <c r="J567" s="37">
        <f t="shared" si="35"/>
        <v>0</v>
      </c>
    </row>
    <row r="568" spans="1:10" ht="26.25">
      <c r="A568" s="10">
        <v>562</v>
      </c>
      <c r="B568" s="15" t="s">
        <v>452</v>
      </c>
      <c r="C568" s="12" t="s">
        <v>180</v>
      </c>
      <c r="D568" s="12">
        <v>20</v>
      </c>
      <c r="E568" s="38"/>
      <c r="F568" s="39"/>
      <c r="G568" s="35">
        <f t="shared" si="32"/>
        <v>0</v>
      </c>
      <c r="H568" s="35">
        <f t="shared" si="33"/>
        <v>0</v>
      </c>
      <c r="I568" s="36">
        <f t="shared" si="34"/>
        <v>0</v>
      </c>
      <c r="J568" s="37">
        <f t="shared" si="35"/>
        <v>0</v>
      </c>
    </row>
    <row r="569" spans="1:10" ht="26.25">
      <c r="A569" s="10">
        <v>563</v>
      </c>
      <c r="B569" s="15" t="s">
        <v>453</v>
      </c>
      <c r="C569" s="12" t="s">
        <v>180</v>
      </c>
      <c r="D569" s="12">
        <v>30</v>
      </c>
      <c r="E569" s="38"/>
      <c r="F569" s="39"/>
      <c r="G569" s="35">
        <f t="shared" si="32"/>
        <v>0</v>
      </c>
      <c r="H569" s="35">
        <f t="shared" si="33"/>
        <v>0</v>
      </c>
      <c r="I569" s="36">
        <f t="shared" si="34"/>
        <v>0</v>
      </c>
      <c r="J569" s="37">
        <f t="shared" si="35"/>
        <v>0</v>
      </c>
    </row>
    <row r="570" spans="1:10" ht="52.5">
      <c r="A570" s="10">
        <v>564</v>
      </c>
      <c r="B570" s="15" t="s">
        <v>454</v>
      </c>
      <c r="C570" s="12" t="s">
        <v>180</v>
      </c>
      <c r="D570" s="12">
        <v>5</v>
      </c>
      <c r="E570" s="38"/>
      <c r="F570" s="39"/>
      <c r="G570" s="35">
        <f t="shared" si="32"/>
        <v>0</v>
      </c>
      <c r="H570" s="35">
        <f t="shared" si="33"/>
        <v>0</v>
      </c>
      <c r="I570" s="36">
        <f t="shared" si="34"/>
        <v>0</v>
      </c>
      <c r="J570" s="37">
        <f t="shared" si="35"/>
        <v>0</v>
      </c>
    </row>
    <row r="571" spans="1:10" ht="26.25">
      <c r="A571" s="10">
        <v>565</v>
      </c>
      <c r="B571" s="11" t="s">
        <v>455</v>
      </c>
      <c r="C571" s="12" t="s">
        <v>180</v>
      </c>
      <c r="D571" s="12">
        <v>10</v>
      </c>
      <c r="E571" s="38"/>
      <c r="F571" s="39"/>
      <c r="G571" s="35">
        <f t="shared" si="32"/>
        <v>0</v>
      </c>
      <c r="H571" s="35">
        <f t="shared" si="33"/>
        <v>0</v>
      </c>
      <c r="I571" s="36">
        <f t="shared" si="34"/>
        <v>0</v>
      </c>
      <c r="J571" s="37">
        <f t="shared" si="35"/>
        <v>0</v>
      </c>
    </row>
    <row r="572" spans="1:10" ht="26.25">
      <c r="A572" s="10">
        <v>566</v>
      </c>
      <c r="B572" s="11" t="s">
        <v>456</v>
      </c>
      <c r="C572" s="12" t="s">
        <v>180</v>
      </c>
      <c r="D572" s="12">
        <v>50</v>
      </c>
      <c r="E572" s="38"/>
      <c r="F572" s="39"/>
      <c r="G572" s="35">
        <f t="shared" si="32"/>
        <v>0</v>
      </c>
      <c r="H572" s="35">
        <f t="shared" si="33"/>
        <v>0</v>
      </c>
      <c r="I572" s="36">
        <f t="shared" si="34"/>
        <v>0</v>
      </c>
      <c r="J572" s="37">
        <f t="shared" si="35"/>
        <v>0</v>
      </c>
    </row>
    <row r="573" spans="1:10" ht="26.25">
      <c r="A573" s="10">
        <v>567</v>
      </c>
      <c r="B573" s="15" t="s">
        <v>457</v>
      </c>
      <c r="C573" s="12" t="s">
        <v>180</v>
      </c>
      <c r="D573" s="12">
        <v>10</v>
      </c>
      <c r="E573" s="38"/>
      <c r="F573" s="39"/>
      <c r="G573" s="35">
        <f t="shared" si="32"/>
        <v>0</v>
      </c>
      <c r="H573" s="35">
        <f t="shared" si="33"/>
        <v>0</v>
      </c>
      <c r="I573" s="36">
        <f t="shared" si="34"/>
        <v>0</v>
      </c>
      <c r="J573" s="37">
        <f t="shared" si="35"/>
        <v>0</v>
      </c>
    </row>
    <row r="574" spans="1:10" ht="26.25">
      <c r="A574" s="10">
        <v>568</v>
      </c>
      <c r="B574" s="11" t="s">
        <v>458</v>
      </c>
      <c r="C574" s="12" t="s">
        <v>180</v>
      </c>
      <c r="D574" s="12">
        <v>100</v>
      </c>
      <c r="E574" s="38"/>
      <c r="F574" s="39"/>
      <c r="G574" s="35">
        <f t="shared" si="32"/>
        <v>0</v>
      </c>
      <c r="H574" s="35">
        <f t="shared" si="33"/>
        <v>0</v>
      </c>
      <c r="I574" s="36">
        <f t="shared" si="34"/>
        <v>0</v>
      </c>
      <c r="J574" s="37">
        <f t="shared" si="35"/>
        <v>0</v>
      </c>
    </row>
    <row r="575" spans="1:10" ht="13.5">
      <c r="A575" s="10">
        <v>569</v>
      </c>
      <c r="B575" s="11" t="s">
        <v>459</v>
      </c>
      <c r="C575" s="12" t="s">
        <v>180</v>
      </c>
      <c r="D575" s="12">
        <v>50</v>
      </c>
      <c r="E575" s="38"/>
      <c r="F575" s="39"/>
      <c r="G575" s="35">
        <f t="shared" si="32"/>
        <v>0</v>
      </c>
      <c r="H575" s="35">
        <f t="shared" si="33"/>
        <v>0</v>
      </c>
      <c r="I575" s="36">
        <f t="shared" si="34"/>
        <v>0</v>
      </c>
      <c r="J575" s="37">
        <f t="shared" si="35"/>
        <v>0</v>
      </c>
    </row>
    <row r="576" spans="1:10" ht="26.25">
      <c r="A576" s="10">
        <v>570</v>
      </c>
      <c r="B576" s="14" t="s">
        <v>460</v>
      </c>
      <c r="C576" s="12" t="s">
        <v>180</v>
      </c>
      <c r="D576" s="12">
        <v>21</v>
      </c>
      <c r="E576" s="38"/>
      <c r="F576" s="39"/>
      <c r="G576" s="35">
        <f t="shared" si="32"/>
        <v>0</v>
      </c>
      <c r="H576" s="35">
        <f t="shared" si="33"/>
        <v>0</v>
      </c>
      <c r="I576" s="36">
        <f t="shared" si="34"/>
        <v>0</v>
      </c>
      <c r="J576" s="37">
        <f t="shared" si="35"/>
        <v>0</v>
      </c>
    </row>
    <row r="577" spans="1:10" ht="26.25">
      <c r="A577" s="10">
        <v>571</v>
      </c>
      <c r="B577" s="14" t="s">
        <v>461</v>
      </c>
      <c r="C577" s="12" t="s">
        <v>180</v>
      </c>
      <c r="D577" s="12">
        <v>20</v>
      </c>
      <c r="E577" s="38"/>
      <c r="F577" s="39"/>
      <c r="G577" s="35">
        <f t="shared" si="32"/>
        <v>0</v>
      </c>
      <c r="H577" s="35">
        <f t="shared" si="33"/>
        <v>0</v>
      </c>
      <c r="I577" s="36">
        <f t="shared" si="34"/>
        <v>0</v>
      </c>
      <c r="J577" s="37">
        <f t="shared" si="35"/>
        <v>0</v>
      </c>
    </row>
    <row r="578" spans="1:10" ht="26.25">
      <c r="A578" s="10">
        <v>572</v>
      </c>
      <c r="B578" s="14" t="s">
        <v>462</v>
      </c>
      <c r="C578" s="12" t="s">
        <v>180</v>
      </c>
      <c r="D578" s="12">
        <v>20</v>
      </c>
      <c r="E578" s="38"/>
      <c r="F578" s="39"/>
      <c r="G578" s="35">
        <f t="shared" si="32"/>
        <v>0</v>
      </c>
      <c r="H578" s="35">
        <f t="shared" si="33"/>
        <v>0</v>
      </c>
      <c r="I578" s="36">
        <f t="shared" si="34"/>
        <v>0</v>
      </c>
      <c r="J578" s="37">
        <f t="shared" si="35"/>
        <v>0</v>
      </c>
    </row>
    <row r="579" spans="1:10" ht="27" customHeight="1">
      <c r="A579" s="10">
        <v>573</v>
      </c>
      <c r="B579" s="14" t="s">
        <v>463</v>
      </c>
      <c r="C579" s="12" t="s">
        <v>180</v>
      </c>
      <c r="D579" s="12">
        <v>50</v>
      </c>
      <c r="E579" s="38"/>
      <c r="F579" s="39"/>
      <c r="G579" s="35">
        <f t="shared" si="32"/>
        <v>0</v>
      </c>
      <c r="H579" s="35">
        <f t="shared" si="33"/>
        <v>0</v>
      </c>
      <c r="I579" s="36">
        <f t="shared" si="34"/>
        <v>0</v>
      </c>
      <c r="J579" s="37">
        <f t="shared" si="35"/>
        <v>0</v>
      </c>
    </row>
    <row r="580" spans="1:10" ht="26.25">
      <c r="A580" s="10">
        <v>574</v>
      </c>
      <c r="B580" s="14" t="s">
        <v>464</v>
      </c>
      <c r="C580" s="12" t="s">
        <v>180</v>
      </c>
      <c r="D580" s="12">
        <v>20</v>
      </c>
      <c r="E580" s="38"/>
      <c r="F580" s="39"/>
      <c r="G580" s="35">
        <f t="shared" si="32"/>
        <v>0</v>
      </c>
      <c r="H580" s="35">
        <f t="shared" si="33"/>
        <v>0</v>
      </c>
      <c r="I580" s="36">
        <f t="shared" si="34"/>
        <v>0</v>
      </c>
      <c r="J580" s="37">
        <f t="shared" si="35"/>
        <v>0</v>
      </c>
    </row>
    <row r="581" spans="1:10" ht="26.25">
      <c r="A581" s="10">
        <v>575</v>
      </c>
      <c r="B581" s="14" t="s">
        <v>465</v>
      </c>
      <c r="C581" s="12" t="s">
        <v>180</v>
      </c>
      <c r="D581" s="12">
        <v>20</v>
      </c>
      <c r="E581" s="38"/>
      <c r="F581" s="39"/>
      <c r="G581" s="35">
        <f t="shared" si="32"/>
        <v>0</v>
      </c>
      <c r="H581" s="35">
        <f t="shared" si="33"/>
        <v>0</v>
      </c>
      <c r="I581" s="36">
        <f t="shared" si="34"/>
        <v>0</v>
      </c>
      <c r="J581" s="37">
        <f t="shared" si="35"/>
        <v>0</v>
      </c>
    </row>
    <row r="582" spans="1:10" ht="26.25">
      <c r="A582" s="10">
        <v>576</v>
      </c>
      <c r="B582" s="14" t="s">
        <v>466</v>
      </c>
      <c r="C582" s="12" t="s">
        <v>180</v>
      </c>
      <c r="D582" s="12">
        <v>20</v>
      </c>
      <c r="E582" s="38"/>
      <c r="F582" s="39"/>
      <c r="G582" s="35">
        <f t="shared" si="32"/>
        <v>0</v>
      </c>
      <c r="H582" s="35">
        <f t="shared" si="33"/>
        <v>0</v>
      </c>
      <c r="I582" s="36">
        <f t="shared" si="34"/>
        <v>0</v>
      </c>
      <c r="J582" s="37">
        <f t="shared" si="35"/>
        <v>0</v>
      </c>
    </row>
    <row r="583" spans="1:10" ht="39">
      <c r="A583" s="10">
        <v>577</v>
      </c>
      <c r="B583" s="11" t="s">
        <v>467</v>
      </c>
      <c r="C583" s="12" t="s">
        <v>180</v>
      </c>
      <c r="D583" s="12">
        <v>10</v>
      </c>
      <c r="E583" s="38"/>
      <c r="F583" s="39"/>
      <c r="G583" s="35">
        <f t="shared" si="32"/>
        <v>0</v>
      </c>
      <c r="H583" s="35">
        <f t="shared" si="33"/>
        <v>0</v>
      </c>
      <c r="I583" s="36">
        <f t="shared" si="34"/>
        <v>0</v>
      </c>
      <c r="J583" s="37">
        <f t="shared" si="35"/>
        <v>0</v>
      </c>
    </row>
    <row r="584" spans="1:10" ht="26.25">
      <c r="A584" s="10">
        <v>578</v>
      </c>
      <c r="B584" s="11" t="s">
        <v>468</v>
      </c>
      <c r="C584" s="13" t="s">
        <v>180</v>
      </c>
      <c r="D584" s="12">
        <v>12</v>
      </c>
      <c r="E584" s="38"/>
      <c r="F584" s="39"/>
      <c r="G584" s="35">
        <f aca="true" t="shared" si="36" ref="G584:G591">E584*(1+F584)</f>
        <v>0</v>
      </c>
      <c r="H584" s="35">
        <f aca="true" t="shared" si="37" ref="H584:H591">D584*E584</f>
        <v>0</v>
      </c>
      <c r="I584" s="36">
        <f aca="true" t="shared" si="38" ref="I584:I591">D584*E584*F584</f>
        <v>0</v>
      </c>
      <c r="J584" s="37">
        <f aca="true" t="shared" si="39" ref="J584:J591">D584*E584*(1+F584)</f>
        <v>0</v>
      </c>
    </row>
    <row r="585" spans="1:10" ht="26.25">
      <c r="A585" s="10">
        <v>579</v>
      </c>
      <c r="B585" s="14" t="s">
        <v>469</v>
      </c>
      <c r="C585" s="12" t="s">
        <v>180</v>
      </c>
      <c r="D585" s="13">
        <v>20</v>
      </c>
      <c r="E585" s="38"/>
      <c r="F585" s="39"/>
      <c r="G585" s="35">
        <f t="shared" si="36"/>
        <v>0</v>
      </c>
      <c r="H585" s="35">
        <f t="shared" si="37"/>
        <v>0</v>
      </c>
      <c r="I585" s="36">
        <f t="shared" si="38"/>
        <v>0</v>
      </c>
      <c r="J585" s="37">
        <f t="shared" si="39"/>
        <v>0</v>
      </c>
    </row>
    <row r="586" spans="1:10" ht="26.25">
      <c r="A586" s="10">
        <v>580</v>
      </c>
      <c r="B586" s="14" t="s">
        <v>470</v>
      </c>
      <c r="C586" s="12" t="s">
        <v>180</v>
      </c>
      <c r="D586" s="12">
        <v>20</v>
      </c>
      <c r="E586" s="38"/>
      <c r="F586" s="39"/>
      <c r="G586" s="35">
        <f t="shared" si="36"/>
        <v>0</v>
      </c>
      <c r="H586" s="35">
        <f t="shared" si="37"/>
        <v>0</v>
      </c>
      <c r="I586" s="36">
        <f t="shared" si="38"/>
        <v>0</v>
      </c>
      <c r="J586" s="37">
        <f t="shared" si="39"/>
        <v>0</v>
      </c>
    </row>
    <row r="587" spans="1:10" ht="26.25">
      <c r="A587" s="10">
        <v>581</v>
      </c>
      <c r="B587" s="14" t="s">
        <v>471</v>
      </c>
      <c r="C587" s="12" t="s">
        <v>180</v>
      </c>
      <c r="D587" s="12">
        <v>20</v>
      </c>
      <c r="E587" s="38"/>
      <c r="F587" s="39"/>
      <c r="G587" s="35">
        <f t="shared" si="36"/>
        <v>0</v>
      </c>
      <c r="H587" s="35">
        <f t="shared" si="37"/>
        <v>0</v>
      </c>
      <c r="I587" s="36">
        <f t="shared" si="38"/>
        <v>0</v>
      </c>
      <c r="J587" s="37">
        <f t="shared" si="39"/>
        <v>0</v>
      </c>
    </row>
    <row r="588" spans="1:10" ht="26.25">
      <c r="A588" s="10">
        <v>582</v>
      </c>
      <c r="B588" s="14" t="s">
        <v>472</v>
      </c>
      <c r="C588" s="12" t="s">
        <v>180</v>
      </c>
      <c r="D588" s="12">
        <v>30</v>
      </c>
      <c r="E588" s="38"/>
      <c r="F588" s="39"/>
      <c r="G588" s="35">
        <f t="shared" si="36"/>
        <v>0</v>
      </c>
      <c r="H588" s="35">
        <f t="shared" si="37"/>
        <v>0</v>
      </c>
      <c r="I588" s="36">
        <f t="shared" si="38"/>
        <v>0</v>
      </c>
      <c r="J588" s="37">
        <f t="shared" si="39"/>
        <v>0</v>
      </c>
    </row>
    <row r="589" spans="1:10" ht="26.25">
      <c r="A589" s="10">
        <v>583</v>
      </c>
      <c r="B589" s="14" t="s">
        <v>473</v>
      </c>
      <c r="C589" s="12" t="s">
        <v>180</v>
      </c>
      <c r="D589" s="12">
        <v>30</v>
      </c>
      <c r="E589" s="38"/>
      <c r="F589" s="39"/>
      <c r="G589" s="35">
        <f t="shared" si="36"/>
        <v>0</v>
      </c>
      <c r="H589" s="35">
        <f t="shared" si="37"/>
        <v>0</v>
      </c>
      <c r="I589" s="36">
        <f t="shared" si="38"/>
        <v>0</v>
      </c>
      <c r="J589" s="37">
        <f t="shared" si="39"/>
        <v>0</v>
      </c>
    </row>
    <row r="590" spans="1:10" ht="26.25">
      <c r="A590" s="10">
        <v>584</v>
      </c>
      <c r="B590" s="14" t="s">
        <v>474</v>
      </c>
      <c r="C590" s="12" t="s">
        <v>180</v>
      </c>
      <c r="D590" s="12">
        <v>10</v>
      </c>
      <c r="E590" s="38"/>
      <c r="F590" s="39"/>
      <c r="G590" s="35">
        <f t="shared" si="36"/>
        <v>0</v>
      </c>
      <c r="H590" s="35">
        <f t="shared" si="37"/>
        <v>0</v>
      </c>
      <c r="I590" s="36">
        <f t="shared" si="38"/>
        <v>0</v>
      </c>
      <c r="J590" s="37">
        <f t="shared" si="39"/>
        <v>0</v>
      </c>
    </row>
    <row r="591" spans="1:10" ht="26.25">
      <c r="A591" s="10">
        <v>585</v>
      </c>
      <c r="B591" s="11" t="s">
        <v>475</v>
      </c>
      <c r="C591" s="12" t="s">
        <v>180</v>
      </c>
      <c r="D591" s="12">
        <v>100</v>
      </c>
      <c r="E591" s="38"/>
      <c r="F591" s="39"/>
      <c r="G591" s="35">
        <f t="shared" si="36"/>
        <v>0</v>
      </c>
      <c r="H591" s="35">
        <f t="shared" si="37"/>
        <v>0</v>
      </c>
      <c r="I591" s="36">
        <f t="shared" si="38"/>
        <v>0</v>
      </c>
      <c r="J591" s="37">
        <f t="shared" si="39"/>
        <v>0</v>
      </c>
    </row>
    <row r="592" spans="1:10" ht="13.5">
      <c r="A592" s="3"/>
      <c r="B592" s="4"/>
      <c r="G592" s="32" t="s">
        <v>476</v>
      </c>
      <c r="H592" s="42">
        <f>SUM(H7:H591)</f>
        <v>0</v>
      </c>
      <c r="I592" s="42">
        <f>SUM(I7:I591)</f>
        <v>0</v>
      </c>
      <c r="J592" s="42">
        <f>SUM(J7:J591)</f>
        <v>0</v>
      </c>
    </row>
    <row r="593" spans="1:10" ht="27">
      <c r="A593" s="3"/>
      <c r="B593" s="4"/>
      <c r="H593" s="33" t="s">
        <v>477</v>
      </c>
      <c r="I593" s="34" t="s">
        <v>478</v>
      </c>
      <c r="J593" s="33" t="s">
        <v>178</v>
      </c>
    </row>
    <row r="594" spans="1:2" ht="13.5">
      <c r="A594" s="3"/>
      <c r="B594" s="4"/>
    </row>
    <row r="595" spans="1:6" ht="13.5">
      <c r="A595" s="3"/>
      <c r="B595" s="4"/>
      <c r="E595" s="41"/>
      <c r="F595" s="1" t="s">
        <v>483</v>
      </c>
    </row>
    <row r="596" spans="1:2" ht="13.5">
      <c r="A596" s="3"/>
      <c r="B596" s="4"/>
    </row>
    <row r="597" spans="1:2" ht="13.5">
      <c r="A597" s="3"/>
      <c r="B597" s="4"/>
    </row>
    <row r="598" spans="1:2" ht="13.5">
      <c r="A598" s="3"/>
      <c r="B598" s="4"/>
    </row>
    <row r="599" spans="1:2" ht="13.5">
      <c r="A599" s="3"/>
      <c r="B599" s="4"/>
    </row>
    <row r="600" spans="1:2" ht="13.5">
      <c r="A600" s="3"/>
      <c r="B600" s="4"/>
    </row>
    <row r="601" spans="1:2" ht="13.5">
      <c r="A601" s="3"/>
      <c r="B601" s="4"/>
    </row>
    <row r="602" spans="1:2" ht="13.5">
      <c r="A602" s="3"/>
      <c r="B602" s="4"/>
    </row>
    <row r="603" spans="1:2" ht="13.5">
      <c r="A603" s="3"/>
      <c r="B603" s="4"/>
    </row>
    <row r="604" spans="1:2" ht="13.5">
      <c r="A604" s="3"/>
      <c r="B604" s="4"/>
    </row>
    <row r="605" spans="1:2" ht="13.5">
      <c r="A605" s="3"/>
      <c r="B605" s="4"/>
    </row>
    <row r="606" spans="1:2" ht="13.5">
      <c r="A606" s="3"/>
      <c r="B606" s="4"/>
    </row>
    <row r="607" spans="1:2" ht="13.5">
      <c r="A607" s="3"/>
      <c r="B607" s="4"/>
    </row>
    <row r="608" spans="1:2" ht="13.5">
      <c r="A608" s="3"/>
      <c r="B608" s="4"/>
    </row>
    <row r="609" spans="1:2" ht="13.5">
      <c r="A609" s="3"/>
      <c r="B609" s="4"/>
    </row>
    <row r="610" spans="1:2" ht="13.5">
      <c r="A610" s="3"/>
      <c r="B610" s="4"/>
    </row>
    <row r="611" spans="1:2" ht="13.5">
      <c r="A611" s="3"/>
      <c r="B611" s="4"/>
    </row>
    <row r="612" spans="1:2" ht="13.5">
      <c r="A612" s="3"/>
      <c r="B612" s="4"/>
    </row>
    <row r="613" spans="1:2" ht="13.5">
      <c r="A613" s="3"/>
      <c r="B613" s="4"/>
    </row>
    <row r="614" spans="1:2" ht="13.5">
      <c r="A614" s="3"/>
      <c r="B614" s="4"/>
    </row>
    <row r="615" spans="1:2" ht="13.5">
      <c r="A615" s="3"/>
      <c r="B615" s="4"/>
    </row>
    <row r="616" spans="1:2" ht="13.5">
      <c r="A616" s="3"/>
      <c r="B616" s="4"/>
    </row>
    <row r="617" spans="1:2" ht="13.5">
      <c r="A617" s="3"/>
      <c r="B617" s="4"/>
    </row>
    <row r="618" spans="1:2" ht="13.5">
      <c r="A618" s="3"/>
      <c r="B618" s="4"/>
    </row>
    <row r="619" spans="1:2" ht="13.5">
      <c r="A619" s="3"/>
      <c r="B619" s="4"/>
    </row>
    <row r="620" spans="1:2" ht="13.5">
      <c r="A620" s="3"/>
      <c r="B620" s="4"/>
    </row>
    <row r="621" spans="1:2" ht="13.5">
      <c r="A621" s="3"/>
      <c r="B621" s="4"/>
    </row>
    <row r="622" spans="1:2" ht="13.5">
      <c r="A622" s="3"/>
      <c r="B622" s="4"/>
    </row>
    <row r="623" spans="1:2" ht="13.5">
      <c r="A623" s="3"/>
      <c r="B623" s="4"/>
    </row>
    <row r="624" spans="1:2" ht="13.5">
      <c r="A624" s="3"/>
      <c r="B624" s="4"/>
    </row>
    <row r="625" spans="1:2" ht="13.5">
      <c r="A625" s="3"/>
      <c r="B625" s="4"/>
    </row>
    <row r="626" spans="1:2" ht="13.5">
      <c r="A626" s="3"/>
      <c r="B626" s="4"/>
    </row>
    <row r="627" spans="1:2" ht="13.5">
      <c r="A627" s="3"/>
      <c r="B627" s="4"/>
    </row>
    <row r="628" spans="1:2" ht="13.5">
      <c r="A628" s="3"/>
      <c r="B628" s="4"/>
    </row>
    <row r="629" spans="1:2" ht="13.5">
      <c r="A629" s="3"/>
      <c r="B629" s="4"/>
    </row>
    <row r="630" spans="1:2" ht="13.5">
      <c r="A630" s="3"/>
      <c r="B630" s="4"/>
    </row>
    <row r="631" spans="1:2" ht="13.5">
      <c r="A631" s="3"/>
      <c r="B631" s="4"/>
    </row>
    <row r="632" spans="1:2" ht="13.5">
      <c r="A632" s="3"/>
      <c r="B632" s="4"/>
    </row>
    <row r="633" spans="1:2" ht="13.5">
      <c r="A633" s="3"/>
      <c r="B633" s="4"/>
    </row>
    <row r="634" spans="1:2" ht="13.5">
      <c r="A634" s="3"/>
      <c r="B634" s="4"/>
    </row>
    <row r="635" spans="1:2" ht="13.5">
      <c r="A635" s="3"/>
      <c r="B635" s="4"/>
    </row>
    <row r="636" spans="1:2" ht="13.5">
      <c r="A636" s="3"/>
      <c r="B636" s="4"/>
    </row>
    <row r="637" spans="1:2" ht="13.5">
      <c r="A637" s="3"/>
      <c r="B637" s="4"/>
    </row>
    <row r="638" spans="1:2" ht="13.5">
      <c r="A638" s="3"/>
      <c r="B638" s="4"/>
    </row>
    <row r="639" spans="1:2" ht="13.5">
      <c r="A639" s="3"/>
      <c r="B639" s="4"/>
    </row>
    <row r="640" spans="1:2" ht="13.5">
      <c r="A640" s="3"/>
      <c r="B640" s="4"/>
    </row>
    <row r="641" spans="1:2" ht="13.5">
      <c r="A641" s="3"/>
      <c r="B641" s="4"/>
    </row>
    <row r="642" spans="1:2" ht="13.5">
      <c r="A642" s="3"/>
      <c r="B642" s="4"/>
    </row>
    <row r="643" spans="1:2" ht="13.5">
      <c r="A643" s="3"/>
      <c r="B643" s="4"/>
    </row>
    <row r="644" spans="1:2" ht="13.5">
      <c r="A644" s="3"/>
      <c r="B644" s="4"/>
    </row>
    <row r="645" spans="1:2" ht="13.5">
      <c r="A645" s="3"/>
      <c r="B645" s="4"/>
    </row>
    <row r="646" spans="1:2" ht="13.5">
      <c r="A646" s="3"/>
      <c r="B646" s="4"/>
    </row>
    <row r="647" spans="1:2" ht="13.5">
      <c r="A647" s="3"/>
      <c r="B647" s="4"/>
    </row>
  </sheetData>
  <sheetProtection selectLockedCells="1" selectUnlockedCells="1"/>
  <mergeCells count="4">
    <mergeCell ref="A1:B1"/>
    <mergeCell ref="H1:J1"/>
    <mergeCell ref="A2:J4"/>
    <mergeCell ref="A5:J5"/>
  </mergeCells>
  <printOptions/>
  <pageMargins left="0" right="0" top="0.3937007874015748" bottom="0.3937007874015748" header="0" footer="0"/>
  <pageSetup horizontalDpi="300" verticalDpi="300" orientation="landscape" paperSize="9" r:id="rId1"/>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andrzejl</dc:creator>
  <cp:keywords/>
  <dc:description/>
  <cp:lastModifiedBy>Małgorzata Skiba</cp:lastModifiedBy>
  <cp:lastPrinted>2019-11-04T06:14:09Z</cp:lastPrinted>
  <dcterms:created xsi:type="dcterms:W3CDTF">2019-11-14T10:16:04Z</dcterms:created>
  <dcterms:modified xsi:type="dcterms:W3CDTF">2019-11-14T10:16:05Z</dcterms:modified>
  <cp:category/>
  <cp:version/>
  <cp:contentType/>
  <cp:contentStatus/>
</cp:coreProperties>
</file>